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djana.ilic\Desktop\2022. GODINE  IZVJESTAJ\"/>
    </mc:Choice>
  </mc:AlternateContent>
  <xr:revisionPtr revIDLastSave="0" documentId="13_ncr:1_{97042D6C-5182-465A-B3E0-992349BA53A9}" xr6:coauthVersionLast="47" xr6:coauthVersionMax="47" xr10:uidLastSave="{00000000-0000-0000-0000-000000000000}"/>
  <bookViews>
    <workbookView xWindow="-120" yWindow="-120" windowWidth="29040" windowHeight="15720" tabRatio="830" activeTab="2" xr2:uid="{00000000-000D-0000-FFFF-FFFF00000000}"/>
  </bookViews>
  <sheets>
    <sheet name="1.&quot;ПН&quot;" sheetId="20" r:id="rId1"/>
    <sheet name="2.&quot;П&quot;" sheetId="21" r:id="rId2"/>
    <sheet name="3.&quot;И&quot;" sheetId="22" r:id="rId3"/>
    <sheet name="4.&quot;У&quot;5.&quot;УС&quot;" sheetId="23" r:id="rId4"/>
    <sheet name="6.&quot;Р&quot;7.&quot;РВ&quot;8.&quot;ЈП&quot;9.&quot;ПОВ" sheetId="27" r:id="rId5"/>
    <sheet name="10.&quot;M&quot; " sheetId="28" r:id="rId6"/>
    <sheet name="11.&quot;ПР&quot;" sheetId="29" r:id="rId7"/>
    <sheet name="12.&quot;A&quot;" sheetId="30" r:id="rId8"/>
    <sheet name="Acerno_Cache_XXXXX" sheetId="32" state="veryHidden" r:id="rId9"/>
    <sheet name="17.&quot;УН&quot;" sheetId="31" r:id="rId10"/>
    <sheet name="Sheet1" sheetId="33" r:id="rId11"/>
    <sheet name="Sheet2" sheetId="34" r:id="rId12"/>
    <sheet name="Sheet3" sheetId="35" r:id="rId13"/>
    <sheet name="Sheet4" sheetId="36" r:id="rId14"/>
    <sheet name="Sheet5" sheetId="37" r:id="rId15"/>
  </sheets>
  <definedNames>
    <definedName name="_xlnm.Print_Area" localSheetId="0">'1."ПН"'!$A$1:$P$50</definedName>
    <definedName name="_xlnm.Print_Area" localSheetId="5">'10."M" '!$A$1:$AB$58</definedName>
    <definedName name="_xlnm.Print_Area" localSheetId="6">'11."ПР"'!$A$1:$Y$62</definedName>
    <definedName name="_xlnm.Print_Area" localSheetId="7">'12."A"'!$A$1:$Z$66</definedName>
    <definedName name="_xlnm.Print_Area" localSheetId="9">'17."УН"'!$A$1:$R$66</definedName>
    <definedName name="_xlnm.Print_Area" localSheetId="1">'2."П"'!$A$1:$X$55</definedName>
    <definedName name="_xlnm.Print_Area" localSheetId="2">'3."И"'!$A$1:$W$50</definedName>
    <definedName name="_xlnm.Print_Area" localSheetId="3">'4."У"5."УС"'!$A$1:$Y$57</definedName>
    <definedName name="_xlnm.Print_Area" localSheetId="4">'6."Р"7."РВ"8."ЈП"9."ПОВ'!$A$1:$AA$63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8" i="31" l="1"/>
  <c r="H61" i="31"/>
  <c r="H28" i="31"/>
  <c r="D45" i="22"/>
  <c r="N61" i="31"/>
  <c r="N28" i="31"/>
  <c r="M23" i="27"/>
  <c r="N23" i="27"/>
  <c r="O23" i="27"/>
  <c r="P23" i="27"/>
  <c r="K52" i="27"/>
  <c r="L52" i="27"/>
  <c r="M52" i="27"/>
  <c r="N52" i="27"/>
  <c r="O52" i="27"/>
  <c r="P52" i="27"/>
  <c r="L45" i="21"/>
  <c r="L20" i="21"/>
  <c r="K47" i="23"/>
  <c r="L47" i="23"/>
  <c r="M47" i="23"/>
  <c r="F51" i="28"/>
  <c r="J51" i="28"/>
  <c r="Q20" i="29"/>
  <c r="J20" i="29"/>
  <c r="J46" i="29"/>
  <c r="Q46" i="29"/>
  <c r="Q45" i="22"/>
  <c r="O45" i="22"/>
  <c r="K20" i="22"/>
  <c r="M45" i="22"/>
  <c r="K45" i="22"/>
  <c r="I20" i="22"/>
  <c r="I45" i="22"/>
  <c r="G45" i="22"/>
  <c r="D61" i="31"/>
  <c r="F61" i="31"/>
  <c r="L61" i="31"/>
  <c r="K45" i="21"/>
  <c r="M45" i="21"/>
  <c r="O45" i="21"/>
  <c r="D20" i="22"/>
  <c r="H23" i="27" l="1"/>
  <c r="S20" i="21"/>
  <c r="D20" i="21" l="1"/>
  <c r="C20" i="28" l="1"/>
  <c r="D20" i="28"/>
  <c r="E20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C51" i="28"/>
  <c r="D51" i="28"/>
  <c r="E51" i="28"/>
  <c r="G51" i="28"/>
  <c r="H51" i="28"/>
  <c r="I51" i="28"/>
  <c r="K51" i="28"/>
  <c r="L51" i="28"/>
  <c r="M51" i="28"/>
  <c r="N51" i="28"/>
  <c r="O51" i="28"/>
  <c r="P51" i="28"/>
  <c r="Q51" i="28"/>
  <c r="R51" i="28"/>
  <c r="S51" i="28"/>
  <c r="T51" i="28"/>
  <c r="U51" i="28"/>
  <c r="V51" i="28"/>
  <c r="W51" i="28"/>
  <c r="X51" i="28"/>
  <c r="Y51" i="28"/>
  <c r="C45" i="21" l="1"/>
  <c r="R47" i="23" l="1"/>
  <c r="S47" i="23"/>
  <c r="T47" i="23"/>
  <c r="U47" i="23"/>
  <c r="R21" i="23"/>
  <c r="S21" i="23"/>
  <c r="T21" i="23"/>
  <c r="U21" i="23"/>
  <c r="I23" i="27" l="1"/>
  <c r="E23" i="27"/>
  <c r="D23" i="27"/>
  <c r="C23" i="27"/>
  <c r="Q21" i="23"/>
  <c r="Q47" i="23"/>
  <c r="C37" i="20" l="1"/>
  <c r="D37" i="20"/>
  <c r="E37" i="20"/>
  <c r="F37" i="20"/>
  <c r="G37" i="20"/>
  <c r="H37" i="20"/>
  <c r="I37" i="20"/>
  <c r="J37" i="20"/>
  <c r="K37" i="20"/>
  <c r="L37" i="20"/>
  <c r="M37" i="20"/>
  <c r="N37" i="20"/>
  <c r="O37" i="20"/>
  <c r="P37" i="20"/>
  <c r="R45" i="21" l="1"/>
  <c r="R20" i="21"/>
  <c r="V23" i="27" l="1"/>
  <c r="U23" i="27"/>
  <c r="T23" i="27"/>
  <c r="S23" i="27"/>
  <c r="V52" i="27"/>
  <c r="U52" i="27"/>
  <c r="S52" i="27"/>
  <c r="R23" i="27"/>
  <c r="D28" i="31" l="1"/>
  <c r="F28" i="31"/>
  <c r="J28" i="31"/>
  <c r="L28" i="31"/>
  <c r="E45" i="22" l="1"/>
  <c r="C45" i="22"/>
  <c r="C20" i="22"/>
  <c r="Q28" i="31" l="1"/>
  <c r="R28" i="31"/>
  <c r="E20" i="22" l="1"/>
  <c r="XFD40" i="21" l="1"/>
  <c r="Z19" i="30" l="1"/>
  <c r="N19" i="30"/>
  <c r="C19" i="30"/>
  <c r="D19" i="30"/>
  <c r="H45" i="21"/>
  <c r="I21" i="23" l="1"/>
  <c r="C21" i="23"/>
  <c r="O28" i="31" l="1"/>
  <c r="M28" i="31"/>
  <c r="G28" i="31"/>
  <c r="E28" i="31"/>
  <c r="F45" i="21" l="1"/>
  <c r="P21" i="23" l="1"/>
  <c r="O21" i="23"/>
  <c r="N21" i="23"/>
  <c r="AA23" i="27" l="1"/>
  <c r="Z23" i="27"/>
  <c r="Y23" i="27"/>
  <c r="X23" i="27"/>
  <c r="W23" i="27"/>
  <c r="Q23" i="27"/>
  <c r="J23" i="27"/>
  <c r="G23" i="27"/>
  <c r="F23" i="27"/>
  <c r="M21" i="23" l="1"/>
  <c r="L21" i="23"/>
  <c r="K21" i="23"/>
  <c r="J21" i="23"/>
  <c r="H21" i="23"/>
  <c r="H47" i="23" s="1"/>
  <c r="G21" i="23"/>
  <c r="G47" i="23" s="1"/>
  <c r="F21" i="23"/>
  <c r="F47" i="23" s="1"/>
  <c r="E21" i="23"/>
  <c r="D21" i="23"/>
  <c r="I47" i="23"/>
  <c r="O47" i="23"/>
  <c r="P47" i="23"/>
  <c r="V47" i="23"/>
  <c r="E47" i="23" l="1"/>
  <c r="J47" i="23"/>
  <c r="C47" i="23"/>
  <c r="D47" i="23"/>
  <c r="R20" i="22"/>
  <c r="Q20" i="22"/>
  <c r="P20" i="22"/>
  <c r="O20" i="22"/>
  <c r="N20" i="22"/>
  <c r="M20" i="22"/>
  <c r="L20" i="22"/>
  <c r="J20" i="22"/>
  <c r="H20" i="22"/>
  <c r="G20" i="22"/>
  <c r="F20" i="22"/>
  <c r="W20" i="21" l="1"/>
  <c r="V20" i="21"/>
  <c r="U20" i="21"/>
  <c r="T20" i="21"/>
  <c r="Q20" i="21"/>
  <c r="P20" i="21"/>
  <c r="O20" i="21"/>
  <c r="N20" i="21"/>
  <c r="M20" i="21"/>
  <c r="K20" i="21"/>
  <c r="J20" i="21"/>
  <c r="I20" i="21"/>
  <c r="H20" i="21"/>
  <c r="G20" i="21"/>
  <c r="F20" i="21"/>
  <c r="C20" i="21"/>
  <c r="G45" i="21"/>
  <c r="I45" i="21"/>
  <c r="Q45" i="21"/>
  <c r="S45" i="21"/>
  <c r="W45" i="21"/>
  <c r="V45" i="21"/>
  <c r="U45" i="21"/>
  <c r="T45" i="21"/>
  <c r="P45" i="21"/>
  <c r="N45" i="21"/>
  <c r="J45" i="21"/>
  <c r="D45" i="21"/>
  <c r="E19" i="30" l="1"/>
  <c r="E43" i="30" s="1"/>
  <c r="H19" i="30"/>
  <c r="I19" i="30"/>
  <c r="J19" i="30"/>
  <c r="M19" i="30"/>
  <c r="O19" i="30"/>
  <c r="P19" i="30"/>
  <c r="P43" i="30" s="1"/>
  <c r="Q19" i="30"/>
  <c r="R19" i="30"/>
  <c r="S19" i="30"/>
  <c r="T19" i="30"/>
  <c r="W19" i="30"/>
  <c r="W43" i="30" s="1"/>
  <c r="Y19" i="30"/>
  <c r="D20" i="29"/>
  <c r="E20" i="29"/>
  <c r="E46" i="29" s="1"/>
  <c r="F20" i="29"/>
  <c r="G20" i="29"/>
  <c r="H20" i="29"/>
  <c r="I20" i="29"/>
  <c r="I46" i="29" s="1"/>
  <c r="K20" i="29"/>
  <c r="L20" i="29"/>
  <c r="R20" i="29"/>
  <c r="R46" i="29" s="1"/>
  <c r="C20" i="29"/>
  <c r="M20" i="20"/>
  <c r="M45" i="20" s="1"/>
  <c r="L20" i="20"/>
  <c r="H20" i="20"/>
  <c r="H45" i="20" s="1"/>
  <c r="G20" i="20"/>
  <c r="F20" i="20"/>
  <c r="F45" i="20" s="1"/>
  <c r="E20" i="20"/>
  <c r="E45" i="20" s="1"/>
  <c r="D20" i="20"/>
  <c r="I20" i="20"/>
  <c r="I45" i="20" s="1"/>
  <c r="J20" i="20"/>
  <c r="J45" i="20" s="1"/>
  <c r="K20" i="20"/>
  <c r="N20" i="20"/>
  <c r="N45" i="20" s="1"/>
  <c r="O20" i="20"/>
  <c r="P20" i="20"/>
  <c r="P45" i="20" s="1"/>
  <c r="C20" i="20"/>
  <c r="C45" i="20" s="1"/>
  <c r="T43" i="30"/>
  <c r="S43" i="30"/>
  <c r="R43" i="30"/>
  <c r="Q43" i="30"/>
  <c r="C43" i="30"/>
  <c r="F46" i="29"/>
  <c r="G46" i="29"/>
  <c r="K46" i="29"/>
  <c r="L46" i="29"/>
  <c r="D52" i="27"/>
  <c r="E52" i="27"/>
  <c r="F52" i="27"/>
  <c r="G52" i="27"/>
  <c r="H52" i="27"/>
  <c r="I52" i="27"/>
  <c r="J52" i="27"/>
  <c r="Q52" i="27"/>
  <c r="R52" i="27"/>
  <c r="W52" i="27"/>
  <c r="X52" i="27"/>
  <c r="Y52" i="27"/>
  <c r="Z52" i="27"/>
  <c r="AA52" i="27"/>
  <c r="C52" i="27"/>
  <c r="P45" i="22"/>
  <c r="R45" i="22"/>
  <c r="N45" i="22"/>
  <c r="L45" i="22"/>
  <c r="J45" i="22"/>
  <c r="H45" i="22"/>
  <c r="F45" i="22"/>
  <c r="C36" i="20"/>
  <c r="D36" i="20"/>
  <c r="E36" i="20"/>
  <c r="F36" i="20"/>
  <c r="G36" i="20"/>
  <c r="H36" i="20"/>
  <c r="I36" i="20"/>
  <c r="J36" i="20"/>
  <c r="K36" i="20"/>
  <c r="L36" i="20"/>
  <c r="M36" i="20"/>
  <c r="N36" i="20"/>
  <c r="P36" i="20"/>
  <c r="C38" i="20"/>
  <c r="D38" i="20"/>
  <c r="E38" i="20"/>
  <c r="F38" i="20"/>
  <c r="G38" i="20"/>
  <c r="H38" i="20"/>
  <c r="I38" i="20"/>
  <c r="J38" i="20"/>
  <c r="K38" i="20"/>
  <c r="L38" i="20"/>
  <c r="M38" i="20"/>
  <c r="N38" i="20"/>
  <c r="O38" i="20"/>
  <c r="P38" i="20"/>
  <c r="C39" i="20"/>
  <c r="D39" i="20"/>
  <c r="E39" i="20"/>
  <c r="F39" i="20"/>
  <c r="G39" i="20"/>
  <c r="H39" i="20"/>
  <c r="I39" i="20"/>
  <c r="J39" i="20"/>
  <c r="K39" i="20"/>
  <c r="L39" i="20"/>
  <c r="M39" i="20"/>
  <c r="N39" i="20"/>
  <c r="O39" i="20"/>
  <c r="P39" i="20"/>
  <c r="F40" i="20"/>
  <c r="G40" i="20"/>
  <c r="H40" i="20"/>
  <c r="I40" i="20"/>
  <c r="J40" i="20"/>
  <c r="K40" i="20"/>
  <c r="L40" i="20"/>
  <c r="M40" i="20"/>
  <c r="N40" i="20"/>
  <c r="O40" i="20"/>
  <c r="P40" i="20"/>
  <c r="C41" i="20"/>
  <c r="D41" i="20"/>
  <c r="E41" i="20"/>
  <c r="F41" i="20"/>
  <c r="G41" i="20"/>
  <c r="H41" i="20"/>
  <c r="I41" i="20"/>
  <c r="J41" i="20"/>
  <c r="K41" i="20"/>
  <c r="L41" i="20"/>
  <c r="M41" i="20"/>
  <c r="N41" i="20"/>
  <c r="O41" i="20"/>
  <c r="P41" i="20"/>
  <c r="C42" i="20"/>
  <c r="D42" i="20"/>
  <c r="E42" i="20"/>
  <c r="F42" i="20"/>
  <c r="G42" i="20"/>
  <c r="H42" i="20"/>
  <c r="I42" i="20"/>
  <c r="J42" i="20"/>
  <c r="K42" i="20"/>
  <c r="L42" i="20"/>
  <c r="M42" i="20"/>
  <c r="N42" i="20"/>
  <c r="O42" i="20"/>
  <c r="P42" i="20"/>
  <c r="C43" i="20"/>
  <c r="D43" i="20"/>
  <c r="E43" i="20"/>
  <c r="F43" i="20"/>
  <c r="G43" i="20"/>
  <c r="H43" i="20"/>
  <c r="I43" i="20"/>
  <c r="J43" i="20"/>
  <c r="K43" i="20"/>
  <c r="L43" i="20"/>
  <c r="M43" i="20"/>
  <c r="N43" i="20"/>
  <c r="O43" i="20"/>
  <c r="P43" i="20"/>
  <c r="C44" i="20"/>
  <c r="D44" i="20"/>
  <c r="E44" i="20"/>
  <c r="F44" i="20"/>
  <c r="G44" i="20"/>
  <c r="H44" i="20"/>
  <c r="I44" i="20"/>
  <c r="J44" i="20"/>
  <c r="K44" i="20"/>
  <c r="L44" i="20"/>
  <c r="M44" i="20"/>
  <c r="N44" i="20"/>
  <c r="O44" i="20"/>
  <c r="P44" i="20"/>
  <c r="G45" i="20"/>
  <c r="K45" i="20"/>
  <c r="L45" i="20"/>
  <c r="O45" i="20"/>
  <c r="D45" i="20"/>
  <c r="Z43" i="30" l="1"/>
  <c r="H46" i="29"/>
  <c r="C46" i="29"/>
  <c r="D46" i="29"/>
  <c r="Y43" i="30"/>
  <c r="N43" i="30"/>
  <c r="M43" i="30"/>
  <c r="D43" i="30"/>
</calcChain>
</file>

<file path=xl/sharedStrings.xml><?xml version="1.0" encoding="utf-8"?>
<sst xmlns="http://schemas.openxmlformats.org/spreadsheetml/2006/main" count="1077" uniqueCount="334">
  <si>
    <t xml:space="preserve">ПРАВОБРАНИЛАШТВО </t>
  </si>
  <si>
    <t>РЕПУБЛИКЕ СРПСКЕ</t>
  </si>
  <si>
    <t>ВАНРЕДНА ПРАВНА СРЕДСТВА</t>
  </si>
  <si>
    <t>Податке обрадио/ла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</si>
  <si>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</si>
  <si>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</si>
  <si>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</si>
  <si>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</si>
  <si>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</si>
  <si>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</si>
  <si>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</si>
  <si>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</si>
  <si>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</si>
  <si>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</si>
  <si>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УКУПНО У РАДУ</t>
  </si>
  <si>
    <t xml:space="preserve">УКУПНО </t>
  </si>
  <si>
    <t>ПАРНИЧНИ ПРЕДМЕТИ</t>
  </si>
  <si>
    <t>ИЗВРШНИ ПРЕДМЕТИ</t>
  </si>
  <si>
    <t>УПРАВНИ ПРЕДМЕТИ</t>
  </si>
  <si>
    <t>УПРАВНИ СПОР</t>
  </si>
  <si>
    <t>ОСТАЛИ ПРЕДМЕТИ</t>
  </si>
  <si>
    <t>ПОВЈЕРЉИВИ ПРЕДМЕТИ</t>
  </si>
  <si>
    <t>ПРЕДМЕТИ ПРАВНИХ МИШЉЕЊА</t>
  </si>
  <si>
    <t>ПРЕДМЕТИ  ПРЕВЕНТИВЕ</t>
  </si>
  <si>
    <t>АТХЕЗИОНИ ПРЕДМЕТИ</t>
  </si>
  <si>
    <t xml:space="preserve">PRAVOBRANILAŠTVO </t>
  </si>
  <si>
    <t>REPUBLIKE SRPSKE</t>
  </si>
  <si>
    <t>UKUPNO U RADU</t>
  </si>
  <si>
    <t>RIJEŠENO U IZVJEŠTAJNOM PERIODU</t>
  </si>
  <si>
    <t>OSTALO NERIJEŠENO</t>
  </si>
  <si>
    <t>BROJ TUŽBI</t>
  </si>
  <si>
    <t>VANREDNA PRAVNA SREDSTVA</t>
  </si>
  <si>
    <t>Podatke obradio/la</t>
  </si>
  <si>
    <t xml:space="preserve">UKUPNO </t>
  </si>
  <si>
    <t>IZVRŠNI PREDMETI</t>
  </si>
  <si>
    <t>PARNIČNI PREDMETI</t>
  </si>
  <si>
    <t>UPRAVNI PREDMETI</t>
  </si>
  <si>
    <t>UPRAVNI SPOR</t>
  </si>
  <si>
    <t>OSTALI PREDMETI</t>
  </si>
  <si>
    <t>VANPARNIČNI POSTUPAK</t>
  </si>
  <si>
    <t>POVJERLJIVI PREDMETI</t>
  </si>
  <si>
    <t>PREDMETI PREVENTIVE</t>
  </si>
  <si>
    <t>ATHEZIONI PREDMETI</t>
  </si>
  <si>
    <t>БРОЈ ПРЕДМЕТА</t>
  </si>
  <si>
    <t>ИЗНОС У КМ</t>
  </si>
  <si>
    <t>ПО ТУЖБАМА
ДРУГИХ СТРАНАКА</t>
  </si>
  <si>
    <t>ПО ТУЖБАМА
ПРАВОБРА
НИЛАШТВА</t>
  </si>
  <si>
    <t>ОД ПРАВОБРАНИЛАШТВА</t>
  </si>
  <si>
    <t>ОД 
ДРУГИХ СТРАНАКА</t>
  </si>
  <si>
    <t>BROJ PREDMETA</t>
  </si>
  <si>
    <t>IZNOS U KM</t>
  </si>
  <si>
    <t>NERIJEŠENO IZ PRETHODNOG PERIODA</t>
  </si>
  <si>
    <t>PRIMLJENO U IZVJEŠTAJNOM PERIODU</t>
  </si>
  <si>
    <t>PO TUŽBAMA PRAVOBRA
NILAŠTVA</t>
  </si>
  <si>
    <t>PO TUŽBAMA DRUGIH STRANAKA</t>
  </si>
  <si>
    <t>OD  PRAVOBRANILAŠTVA</t>
  </si>
  <si>
    <t>OD 
DRUGIH STRANAKA</t>
  </si>
  <si>
    <t>ТУЖИЛАЦ</t>
  </si>
  <si>
    <t>ТУЖЕНИК</t>
  </si>
  <si>
    <t xml:space="preserve">ДОБИЈЕНО </t>
  </si>
  <si>
    <t>ИЗГУБЉЕНО</t>
  </si>
  <si>
    <t>НА ДРУГИ НАЧИН</t>
  </si>
  <si>
    <t>БРОЈ ОДРЖАНИХ РАСПРАВА У ИЗВЈЕШТАЈНОМ ПЕРИОДУ</t>
  </si>
  <si>
    <t xml:space="preserve">DOBIJENO </t>
  </si>
  <si>
    <t>IZGUBLJENO</t>
  </si>
  <si>
    <t>NA DRUGI NAČIN</t>
  </si>
  <si>
    <t>UKUPNO RIJEŠENO</t>
  </si>
  <si>
    <t>BROJ ODRŽANIH RASPRAVA U IZVJEŠTAJNOM PERIODU</t>
  </si>
  <si>
    <t>TUŽILAC</t>
  </si>
  <si>
    <t>TUŽENIK</t>
  </si>
  <si>
    <t>ЗА НАПЛАТУ</t>
  </si>
  <si>
    <t>ЗА ИСПЛАТУ</t>
  </si>
  <si>
    <t>ZA NAPLATU</t>
  </si>
  <si>
    <t>ZA ISPLATU</t>
  </si>
  <si>
    <t>ОД ТОГА</t>
  </si>
  <si>
    <t>ЕКСПРОПРИЈАЦИЈА</t>
  </si>
  <si>
    <t>БРОЈ ЖАЛБИ</t>
  </si>
  <si>
    <t>БРОЈ ТУЖБИ ЗА УПРАВНИ СПОР</t>
  </si>
  <si>
    <t>БРОЈ ЗАХТЈЕВА ЗА ОБНОВУ ПОСТУПКА</t>
  </si>
  <si>
    <t>БРОЈ ЗАХТЈЕВА ЗА ЗАШТИТУ ЗАКОНИТОСТИ</t>
  </si>
  <si>
    <t xml:space="preserve"> „У“</t>
  </si>
  <si>
    <t>НАПОМЕНА</t>
  </si>
  <si>
    <t xml:space="preserve"> „УС“</t>
  </si>
  <si>
    <t xml:space="preserve"> „U“</t>
  </si>
  <si>
    <t>OD TOGA</t>
  </si>
  <si>
    <t>EKSPROPRIJACIJA</t>
  </si>
  <si>
    <t>UZURPACIJA</t>
  </si>
  <si>
    <t>BROJ ŽALBI</t>
  </si>
  <si>
    <t>BROJ TUŽBI ZA UPRAVNI SPOR</t>
  </si>
  <si>
    <t>BROJ ZAHTJEVA ZA OBNOVU POSTUPKA</t>
  </si>
  <si>
    <t>BROJ ZAHTJEVA ZA ZAŠTITU ZAKONITOSTI</t>
  </si>
  <si>
    <t>BROJ ULOŽENIH APELACIJA</t>
  </si>
  <si>
    <t>NAPOMENA</t>
  </si>
  <si>
    <t xml:space="preserve"> „US“</t>
  </si>
  <si>
    <t xml:space="preserve"> „Р“</t>
  </si>
  <si>
    <t>БРОЈ  ТУЖБИ</t>
  </si>
  <si>
    <t xml:space="preserve"> „РВ“</t>
  </si>
  <si>
    <t xml:space="preserve"> „ЈП“</t>
  </si>
  <si>
    <t>ВАНПАРНИЧНИ ПОСТУПАК</t>
  </si>
  <si>
    <t xml:space="preserve"> „R“</t>
  </si>
  <si>
    <t xml:space="preserve"> „RV“</t>
  </si>
  <si>
    <t xml:space="preserve"> „JP“</t>
  </si>
  <si>
    <t>О УГОВОРИМА</t>
  </si>
  <si>
    <t>О ДРУГИМ ПРАВНИМ ПИТАЊИМА</t>
  </si>
  <si>
    <t>УКУПНО</t>
  </si>
  <si>
    <t>ЗАТРАЖЕНО ПРАВНО МИШЉЕЊЕ У ИЗВЈЕШТАЈНОМ ПЕРИОДУ</t>
  </si>
  <si>
    <t>ПИСМЕНО</t>
  </si>
  <si>
    <t>УСМЕНО</t>
  </si>
  <si>
    <t>ПРИМЈЕДБА</t>
  </si>
  <si>
    <t>ZATRAŽENO PRAVNO MIŠLJENJE U IZVJEŠTAJNOM PERIODU</t>
  </si>
  <si>
    <t xml:space="preserve">O UGOVORIMA </t>
  </si>
  <si>
    <t>O DRUGIM PRAVNIM PITANJIMA</t>
  </si>
  <si>
    <t>UKUPNO</t>
  </si>
  <si>
    <t>PISMENO</t>
  </si>
  <si>
    <t>USMENO</t>
  </si>
  <si>
    <t>PRIMJEDBA</t>
  </si>
  <si>
    <t>УКУПНО ПРЕДМЕТА</t>
  </si>
  <si>
    <t>UKUPNO PREDMETA</t>
  </si>
  <si>
    <t>ОД ТОГА КОЈИ СЕ ОДНОСЕ</t>
  </si>
  <si>
    <t>ОПШТИНА</t>
  </si>
  <si>
    <t>ОРГАНИ И ОРГАНИЗАЦИЈЕ</t>
  </si>
  <si>
    <t>ЈАВНА ПРЕДУЗЕЋА</t>
  </si>
  <si>
    <t>ДРУГИ</t>
  </si>
  <si>
    <t>ДОСУЂЕН ИЗНОС ШТЕТЕ</t>
  </si>
  <si>
    <t>УПУЋЕНО НА ПАРНИЦУ</t>
  </si>
  <si>
    <t>OD TOGA KOJI SE ODNOSE</t>
  </si>
  <si>
    <t>REPUBLIKA</t>
  </si>
  <si>
    <t>OPŠTINA</t>
  </si>
  <si>
    <t>ORGANI I ORGANIZACIJE</t>
  </si>
  <si>
    <t>FONDOVI</t>
  </si>
  <si>
    <t>JAVNA PREDUZEĆA</t>
  </si>
  <si>
    <t>DRUGI</t>
  </si>
  <si>
    <t>DOSUĐEN IZNOS ŠTETE</t>
  </si>
  <si>
    <t>UPUĆENO NA PARNICU</t>
  </si>
  <si>
    <t>КОНАЧНА ОДЛУКА</t>
  </si>
  <si>
    <t>ПОСТИГНУТО ПОРАВНАЊЕ</t>
  </si>
  <si>
    <t>ПОСТУПАК ОБУСТАВЉЕН</t>
  </si>
  <si>
    <t>POSTIGNUTO PORAVNANJE</t>
  </si>
  <si>
    <t>POSTUPAK OBUSTAVLJEN</t>
  </si>
  <si>
    <t>BROJ ODRŽANIH RASPRAVA</t>
  </si>
  <si>
    <t>NAPOMENA:</t>
  </si>
  <si>
    <t>Nepopunjavati latinicne tabele</t>
  </si>
  <si>
    <t>UKOPNO</t>
  </si>
  <si>
    <t>11.</t>
  </si>
  <si>
    <t>УКУПНО КМ</t>
  </si>
  <si>
    <t>ОДЈЕЉЕЊЕ ЗА ЕКСПРОПРИЈАЦИЈУ</t>
  </si>
  <si>
    <t>ODJELJENJE ZA EKSPROPIJACIJU</t>
  </si>
  <si>
    <t>10</t>
  </si>
  <si>
    <t>SLAĐANA ILIĆ</t>
  </si>
  <si>
    <t>СЛАЂАНА ИЛИЋ</t>
  </si>
  <si>
    <t>2</t>
  </si>
  <si>
    <t>3</t>
  </si>
  <si>
    <t>4</t>
  </si>
  <si>
    <t>5</t>
  </si>
  <si>
    <t>6</t>
  </si>
  <si>
    <t>7</t>
  </si>
  <si>
    <t>ПРИСТУП ИНФОРМАЦИЈАМА</t>
  </si>
  <si>
    <t>PRISTUP INFORMACIJAMA</t>
  </si>
  <si>
    <t>БРОЈ ИЗЈАВЉЕНИХ 
ПРИГОВОРА</t>
  </si>
  <si>
    <t>БРОЈ ИЗЈАВЉЕНИХ
ЖАЛБИ</t>
  </si>
  <si>
    <t>БРОЈ  ИЗЈАВЉЕНИХ РЕВИЗИЈА</t>
  </si>
  <si>
    <t>БРОЈ  ПОДНЕСЕНИХ АПЕЛАЦИЈА</t>
  </si>
  <si>
    <t>БРОЈ ИЗЈАВЉЕНИХ РЕВИЗИЈА</t>
  </si>
  <si>
    <t>БРОЈ ПОДНЕСЕНИХ АПЕЛАЦИЈА</t>
  </si>
  <si>
    <t>BROJ PODNESENIH APELACIJA</t>
  </si>
  <si>
    <t>BROJ IZJAVLJENIH PRIGOVORA</t>
  </si>
  <si>
    <t>ОРГАНИЗАЦИОНИ ДИО ПРС</t>
  </si>
  <si>
    <t>ORGANIZACIONI DIO PRS</t>
  </si>
  <si>
    <t xml:space="preserve"> </t>
  </si>
  <si>
    <t>Podatke obradila</t>
  </si>
  <si>
    <t>Податке обрадила</t>
  </si>
  <si>
    <t>2,</t>
  </si>
  <si>
    <t>3,</t>
  </si>
  <si>
    <t>12.</t>
  </si>
  <si>
    <t>ОДЈЕЉЕЊЕ ЗА ПРИВРЕДУ И ИНВЕСТИЦИЈЕ</t>
  </si>
  <si>
    <t>ODJELJENJE ZA PRIVREDU I IINVESTICIJE</t>
  </si>
  <si>
    <t>ODJELJENJE  ZA PRIVREDU I INVESTICIJE</t>
  </si>
  <si>
    <t>ПРЕНЕСЕНО ИЗ ПРЕТХОДНОГ ПЕРИОДА</t>
  </si>
  <si>
    <t>ЗАПРИМЉЕНО У ИЗВЈЕШТАЈНОМ ПЕРИОДУ</t>
  </si>
  <si>
    <t>ЗАВРШЕНО У ИЗВЈЕШТАЈНОМ ПЕРИОДУ</t>
  </si>
  <si>
    <t>ОСТАЛО У РАДУ</t>
  </si>
  <si>
    <t>СЗП. БАЊАЛУКА</t>
  </si>
  <si>
    <t>СЗП. БИЈЕЉИНА</t>
  </si>
  <si>
    <t>СЗП. ВЛАСЕНИЦА</t>
  </si>
  <si>
    <t>СЗП. ДОБОЈ</t>
  </si>
  <si>
    <t>СЗП. ИСТОЧНО  САРАЈЕВО</t>
  </si>
  <si>
    <t>СЗП. ПРИЈЕДОР</t>
  </si>
  <si>
    <t>СЗП. ТРЕБИЊЕ</t>
  </si>
  <si>
    <t>СЗП. ФОЧА</t>
  </si>
  <si>
    <t>ОДЈЕЉЕЊЕ ЗА ЕКСПРОПРИЈАЦ.</t>
  </si>
  <si>
    <t>PRENESENO IZ PRETHODNOG PERIODA</t>
  </si>
  <si>
    <t>ZAPRIMLJENO U IZVJEŠTAJNOM PERIODU</t>
  </si>
  <si>
    <t>ZAVRŠENO U IZVJEŠTAJNOM PERIODU</t>
  </si>
  <si>
    <t>OSTALO U RADU</t>
  </si>
  <si>
    <t>SZP. BANЈALUKA</t>
  </si>
  <si>
    <t>SZP. BIJELЈINA</t>
  </si>
  <si>
    <t>SZP. VLASENICA</t>
  </si>
  <si>
    <t>SZP. DOBOJ</t>
  </si>
  <si>
    <t>SZP. ISTOČNO SARAJEVO</t>
  </si>
  <si>
    <t>SZP. PRIJEDOR</t>
  </si>
  <si>
    <t>SZP. TREBINЈE</t>
  </si>
  <si>
    <t>SZP. FOČA</t>
  </si>
  <si>
    <t>ODJELJENJE  ZA EKSPROPRIJACIJU</t>
  </si>
  <si>
    <t>УЗУРПАЦИЈА,  ИЗЛАГАЊА</t>
  </si>
  <si>
    <t>ПРАВОБРАНИЛАШТВО РС</t>
  </si>
  <si>
    <t xml:space="preserve"> ДРУГИ СУБЈЕКТИ</t>
  </si>
  <si>
    <t xml:space="preserve">СЗП. ИСТОЧНО САРАЈЕВО </t>
  </si>
  <si>
    <t>СЗП.ПРИЈЕДОР</t>
  </si>
  <si>
    <t>ОДЈЕЉЕЊЕ ЗА ЗА ЕКСПРОПРИЈАЦИЈУ</t>
  </si>
  <si>
    <t>PRAVOBRANILAŠTVO RS</t>
  </si>
  <si>
    <t>DRUGI SUBJEKTI</t>
  </si>
  <si>
    <t>BROJ IZJAVLJENIH REVIZIJA</t>
  </si>
  <si>
    <t>КАБИНЕТ ПРАВОБРАНИОЦА РС</t>
  </si>
  <si>
    <t>KABINET PRAVOBRANIOCA RS</t>
  </si>
  <si>
    <t>SZP.VLASENICA</t>
  </si>
  <si>
    <t>SZP.DOBOJ</t>
  </si>
  <si>
    <t xml:space="preserve">SZP. ISTOČNO SARAJEVO </t>
  </si>
  <si>
    <t>ODJELJENJE ZA EKSPROPRIJACIJU</t>
  </si>
  <si>
    <t>ДРУГИ СУБЈЕКТИ</t>
  </si>
  <si>
    <t>ПРЕДМЕТИ  УПРАВЕ ПРАВОБРАНИЛАШТВА РС</t>
  </si>
  <si>
    <t>СЗП. ИСТОЧНО САРАЈЕВО</t>
  </si>
  <si>
    <t>ОДЈЕЉЕЊЕ  ЗА ЕКСПРОПРИЈАЦИЈУ</t>
  </si>
  <si>
    <t>PREDMETI UPRAVE PRAVOBRANILAŠTVA RS</t>
  </si>
  <si>
    <t>PRENESENO  IZ PRETHODNOG PERIODA</t>
  </si>
  <si>
    <t>ZAVŠENO U IZVJEŠTAJNOM PERIODU</t>
  </si>
  <si>
    <t>УКУПНО ДАТА ПРАВНА МИШЉЕЊА</t>
  </si>
  <si>
    <t>СЗП. БАЊА ЛУКА</t>
  </si>
  <si>
    <t>PRNESENO IZ PRETHODNOG PERIODA</t>
  </si>
  <si>
    <t>UKUPNO DATA PRAVNA MIŠLJENJA</t>
  </si>
  <si>
    <t>BROJ IZJAVLJENIH ŽALBI</t>
  </si>
  <si>
    <t>BROJ ZAHTJEVA ZA PONAVLJANJE POSTUPKA</t>
  </si>
  <si>
    <t>SZP. BANJALUKA</t>
  </si>
  <si>
    <t>SZP. BIJELJINA</t>
  </si>
  <si>
    <t>SZP. TREBINJE</t>
  </si>
  <si>
    <t>БРОЈ ИЗЈАВЉЕНИХ ЖАЛБИ</t>
  </si>
  <si>
    <t>БРОЈ ЗАХТЈЕВА ЗА ПОНАВЉАЊЕ ПОСТУПКА</t>
  </si>
  <si>
    <t>ЛИКВИДАЦИЈА</t>
  </si>
  <si>
    <t>ОСТАЛО</t>
  </si>
  <si>
    <t xml:space="preserve"> ИНТЕРВЕНИСАНО НА ИНИЦИЈАТИВУ</t>
  </si>
  <si>
    <t>ДРУГЕ СТРАНКЕ</t>
  </si>
  <si>
    <t>ИНТЕРВЕНИСАНО НА ИНИЦИЈАТИВУ</t>
  </si>
  <si>
    <t>УКУПНО  У РАДУ</t>
  </si>
  <si>
    <t>БРОЈ ПРЕДМЕТА У КОЈИМА ЈЕ ИНТЕРВЕНЦИЈА УСПЈЕЛА</t>
  </si>
  <si>
    <t>ОСТАЛО У РАДУ НА КРАЈУ ИЗВЈЕШТАЈНОГ ПЕРИОДА</t>
  </si>
  <si>
    <t>ДРУГЕ  СТРАНКЕ</t>
  </si>
  <si>
    <t xml:space="preserve"> СЗП. ФОЧА</t>
  </si>
  <si>
    <t xml:space="preserve"> INTERVENISANO NA INICIJATIVU</t>
  </si>
  <si>
    <t>DRUGE STRANKE</t>
  </si>
  <si>
    <t>BROJ PREDMETA U KOJIMA JE INTERVENCIJA USPJELA</t>
  </si>
  <si>
    <t>OSTALO U RADU NA KRAJU IZVJEŠTAJNOG PERIODA</t>
  </si>
  <si>
    <t>INTERVENISANO NA INICIJATIVU</t>
  </si>
  <si>
    <t xml:space="preserve">SZP. ISTOĆNO SARAJEVO </t>
  </si>
  <si>
    <t>УКУПАН ИЗНОС ОШТЕЋЕЊА У КМ</t>
  </si>
  <si>
    <t>РЕПУБЛИКА СРПСКА</t>
  </si>
  <si>
    <t>ФОНДОВИ</t>
  </si>
  <si>
    <t>REPUBLIKA SRPSKA</t>
  </si>
  <si>
    <t>UKUPAN IZNOS OŠTEĆENJA U KM</t>
  </si>
  <si>
    <t>KONAČNA ODLUKA</t>
  </si>
  <si>
    <t>ORANIZACIONI DIO PRS</t>
  </si>
  <si>
    <t>УКУПНО ЗАВРШЕНО</t>
  </si>
  <si>
    <t>БРОЈ ИЗЈАВЉЕНИХ  ЖАЛБИ  ( ПРИГОВОРА )</t>
  </si>
  <si>
    <t>БРОЈ ОДРЖАНИХ РАСПРАВА</t>
  </si>
  <si>
    <t xml:space="preserve"> ПРЕДМЕТИ  МАТЕРИЈАЛНЕ И НЕМАТЕРИЈАЛНЕ РАТНЕ ШТЕТЕ</t>
  </si>
  <si>
    <t>PREDMETI MATERIJALNE I NEMATERIJALNE RATNE ŠTETE</t>
  </si>
  <si>
    <t>UKUPNO ZAVRŠENO</t>
  </si>
  <si>
    <t>BROJ  IZJAVLJENIH ŽALBI ( PRIGOVORA )</t>
  </si>
  <si>
    <t xml:space="preserve"> ПРАВОБРАНИЛАШТВО РС</t>
  </si>
  <si>
    <t>УКУПНО ЗАПРИМЉЕНО</t>
  </si>
  <si>
    <t>СТРАНКЕ ИЗ ЧЛ. 9. ЗАКОНА О ПРС</t>
  </si>
  <si>
    <t>STRANKE IZ ČLANA 9. ZAKONA O PRS</t>
  </si>
  <si>
    <t>UKUPNO ZAPRIMLJENO</t>
  </si>
  <si>
    <t>OSTAALO</t>
  </si>
  <si>
    <t>20,800,00</t>
  </si>
  <si>
    <t>ЗAПРИМЉЕНО У ИЗВЈЕШТАЈНОМ ПЕРИОДУ</t>
  </si>
  <si>
    <t>СТАТИСТИЧКИ ИЗВЈЕШТАЈ О РАДУ ЗА ПЕРИОД ОД 01. 01 -  31. 12. 2022. ГОДИНЕ</t>
  </si>
  <si>
    <t>STATISTIČKI IZVJEŠTAJ O RADU ZA PERIOD OD 01. 01 - 31. 12. 2022. GODINE</t>
  </si>
  <si>
    <t xml:space="preserve">                                                                 СТАТИСТИЧКИ ИЗВЈЕШТАЈ О РАДУ ЗА ПЕРИОД ОД 01. 01 -  31. 12. 2022. ГОДИНЕ</t>
  </si>
  <si>
    <t>СТАТИСТИЧКИ ИЗВЈЕШТАЈ О РАДУ ЗА ПЕРИОД ОД 01 .01 - 31. 12. 2022. ГОДИНЕ</t>
  </si>
  <si>
    <t>STATISTIČKI IZVJEŠTAJ O RADU ZA PERIOD OD 01. 01 -  31. 12. 2022.GODINE.</t>
  </si>
  <si>
    <t>СТАТИСТИЧКИ ИЗВЈЕШТАЈ О РАДУ ЗА ПЕРИОД ОД 01.01. ДО 31.12.2022.  ГОДИНЕ</t>
  </si>
  <si>
    <t>STATISTIČKI IZVJEŠTAJ O RADU ZA PERIOD OD 01.01. DO 31.12.2022.  GODINE</t>
  </si>
  <si>
    <t>СТАТИСТИЧКИ ИЗВЈЕШТАЈ О РАДУ ЗА ПЕРИОД ОД 01. 01.  - 31. 12. 2022. ГОДИНЕ</t>
  </si>
  <si>
    <t>STATISTIČKI IZVJEŠTAJ O RADU ZA PERIOD OD 01. 01.  - 31. 12. 2022.  GODINE</t>
  </si>
  <si>
    <t>СТАТИСТИЧКИ ИЗВЈЕШТАЈ ЗА ПЕРИОД ОД 01. 01.  - 31. 12. 2022. ГОДИНЕ</t>
  </si>
  <si>
    <t>STATISTIČKI IZVJEŠTAJ ZA PERIOD OD 01. 01.  -  31 .12. 2022. GODINE.</t>
  </si>
  <si>
    <t>СТАТИСТИЧКИ ИЗВЈЕШТАЈ ЗА ПЕРИОД ОД 01. 01 - 31. 12. 2022. ГОДИНЕ</t>
  </si>
  <si>
    <t>STATISTIČKI IZVJEŠTAJ ZA PERIOD OD 01. 01 - 31. 12. 2022. GODINE.</t>
  </si>
  <si>
    <t>STATISTIČKI IZVJEŠTAJ ZA PERIOD 01. 01 - 31. 12. 2022. GODINE</t>
  </si>
  <si>
    <t xml:space="preserve">                                                      СТАТИСТИЧКИ ИЗВЈЕШТАЈ ЗА ПЕРИОД ОД 01. 01 -  31. 12. 2022. ГОДИНЕ</t>
  </si>
  <si>
    <t xml:space="preserve"> „MS“</t>
  </si>
  <si>
    <t xml:space="preserve"> „МС“</t>
  </si>
  <si>
    <t>`</t>
  </si>
  <si>
    <t>РРЕДНИ БРОЈ</t>
  </si>
  <si>
    <t>ОБРАЗАЦ БРОЈ  2 „П“</t>
  </si>
  <si>
    <t>РЕДНИ БРОЈ</t>
  </si>
  <si>
    <t>ЧЛАН 16.СТАВ 1. ЗАКОНА О ПРС</t>
  </si>
  <si>
    <t>ОБРАЗАЦ БРОЈ 10 „М“</t>
  </si>
  <si>
    <t>ОБРАЗАЦ БРОЈ  11 „ПР“</t>
  </si>
  <si>
    <t xml:space="preserve">РЕДНИ БРОЈ </t>
  </si>
  <si>
    <t>БРОЈ ПРЕД,МЕТА</t>
  </si>
  <si>
    <t>ОБРАЗАЦ БРОЈ  12 „А“</t>
  </si>
  <si>
    <t>REDNI BROJ</t>
  </si>
  <si>
    <t>OBRAZAC BROJ 17 "UN"</t>
  </si>
  <si>
    <t>ОБРАЗАЦ БРОЈ  17 „УН“</t>
  </si>
  <si>
    <t>OBRAZAC BROJ 12 "A"</t>
  </si>
  <si>
    <t>OBRAZAC BROJ 11 "PR"</t>
  </si>
  <si>
    <t xml:space="preserve">                 PREDMETI PRAVNIH MIŠLJENJA</t>
  </si>
  <si>
    <t xml:space="preserve">     OBRAZAC BROJ 10 "M"</t>
  </si>
  <si>
    <t xml:space="preserve">                                                ČLAN 16.STAV 1. ZAKONA O PRS        </t>
  </si>
  <si>
    <t>OBRAZAC BROJ  6 „R“</t>
  </si>
  <si>
    <t>OBRAZAC BROJ  7 „RV“</t>
  </si>
  <si>
    <t>OBRAZAC BROJ  8 „JP“</t>
  </si>
  <si>
    <t>OBRAZAC BROJ  9 „POV“</t>
  </si>
  <si>
    <t>ОБРАЗАЦ БРОЈ  6 „Р“</t>
  </si>
  <si>
    <t>ОБРАЗАЦ БРОЈ 7 „РВ“</t>
  </si>
  <si>
    <t>ОБРАЗАЦ БРОЈ 8 „ЈП“</t>
  </si>
  <si>
    <t>ОБРАЗАЦ БРОЈ  9 „ПОВ“</t>
  </si>
  <si>
    <t>OBRAZAC BROJ 4 "U"</t>
  </si>
  <si>
    <t>OBRAZAC  BROJ  5 "US"</t>
  </si>
  <si>
    <t>ОБРАЗАЦ БРОЈ   4 „У“</t>
  </si>
  <si>
    <t>ОБРАЗАЦ БРОЈ 5 „УС“</t>
  </si>
  <si>
    <t>OBRAZAC BROJ 3 "I"</t>
  </si>
  <si>
    <t>ОБРАЗАЦ БРОЈ  3 „И“</t>
  </si>
  <si>
    <t>OBRAZAC BROJ  2 "P"</t>
  </si>
  <si>
    <t>OBRAZAC BROJ  1 "PI"</t>
  </si>
  <si>
    <t>ОБРАЗАЦ БРОЈ 1 „Пи“</t>
  </si>
  <si>
    <t>SZP. BANJA LUKA</t>
  </si>
  <si>
    <t xml:space="preserve">КАБИНЕТ ПРАВОБРАНИОЦА РС </t>
  </si>
  <si>
    <t>ЗАВРШЕНО У  ИЗВЈЕШТАЈНОМ ПЕРИОДУ</t>
  </si>
  <si>
    <t>BROJ IZJAVLJENIH ŽALBU</t>
  </si>
  <si>
    <t>ZATRAŽENО OBEZBJEĐENJE  NASTALE ŠTETE ( NAMIRENJA )</t>
  </si>
  <si>
    <t>ЗАТРАЖЕНО ОБЕЗБЈЕЂЕЊЕ НАСТАЛЕ ШТЕТЕ                                                         ( НАМИРЕЊА )</t>
  </si>
  <si>
    <t>~</t>
  </si>
  <si>
    <t>114.638.355.26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</si>
</sst>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&quot;KM&quot;_-;\-* #,##0.00\ &quot;KM&quot;_-;_-* &quot;-&quot;??\ &quot;KM&quot;_-;_-@_-"/>
  </numFmts>
  <fonts count="3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9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7"/>
      <name val="Arial"/>
      <family val="2"/>
    </font>
    <font>
      <sz val="7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1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/>
    </xf>
    <xf numFmtId="49" fontId="0" fillId="0" borderId="2" xfId="0" applyNumberForma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49" fontId="9" fillId="0" borderId="2" xfId="0" applyNumberFormat="1" applyFont="1" applyBorder="1"/>
    <xf numFmtId="0" fontId="9" fillId="0" borderId="4" xfId="0" applyFont="1" applyBorder="1" applyAlignment="1">
      <alignment vertical="center" wrapText="1"/>
    </xf>
    <xf numFmtId="0" fontId="9" fillId="0" borderId="1" xfId="0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4" fillId="0" borderId="1" xfId="0" applyFont="1" applyBorder="1"/>
    <xf numFmtId="0" fontId="3" fillId="0" borderId="0" xfId="0" applyFont="1"/>
    <xf numFmtId="49" fontId="2" fillId="0" borderId="0" xfId="0" applyNumberFormat="1" applyFont="1" applyAlignment="1">
      <alignment horizontal="center" textRotation="90" wrapText="1"/>
    </xf>
    <xf numFmtId="0" fontId="6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4" fontId="6" fillId="0" borderId="2" xfId="1" applyNumberFormat="1" applyFont="1" applyBorder="1" applyAlignment="1">
      <alignment horizontal="center"/>
    </xf>
    <xf numFmtId="4" fontId="6" fillId="0" borderId="5" xfId="1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10" xfId="1" applyNumberFormat="1" applyFont="1" applyBorder="1" applyAlignment="1">
      <alignment horizontal="center"/>
    </xf>
    <xf numFmtId="4" fontId="5" fillId="0" borderId="0" xfId="0" applyNumberFormat="1" applyFont="1"/>
    <xf numFmtId="4" fontId="6" fillId="0" borderId="3" xfId="0" applyNumberFormat="1" applyFont="1" applyBorder="1"/>
    <xf numFmtId="4" fontId="6" fillId="0" borderId="5" xfId="1" applyNumberFormat="1" applyFont="1" applyBorder="1" applyAlignment="1"/>
    <xf numFmtId="4" fontId="6" fillId="0" borderId="1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6" fillId="0" borderId="3" xfId="1" applyNumberFormat="1" applyFont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0" xfId="0" applyNumberFormat="1" applyFont="1" applyBorder="1"/>
    <xf numFmtId="4" fontId="0" fillId="2" borderId="0" xfId="0" applyNumberFormat="1" applyFill="1"/>
    <xf numFmtId="4" fontId="2" fillId="0" borderId="0" xfId="0" applyNumberFormat="1" applyFont="1"/>
    <xf numFmtId="4" fontId="6" fillId="0" borderId="2" xfId="0" applyNumberFormat="1" applyFont="1" applyBorder="1" applyAlignment="1">
      <alignment horizontal="center"/>
    </xf>
    <xf numFmtId="4" fontId="7" fillId="0" borderId="0" xfId="0" applyNumberFormat="1" applyFont="1"/>
    <xf numFmtId="4" fontId="4" fillId="0" borderId="4" xfId="1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9" fillId="0" borderId="0" xfId="0" applyNumberFormat="1" applyFont="1"/>
    <xf numFmtId="4" fontId="11" fillId="0" borderId="0" xfId="0" applyNumberFormat="1" applyFont="1"/>
    <xf numFmtId="4" fontId="10" fillId="0" borderId="0" xfId="0" applyNumberFormat="1" applyFont="1"/>
    <xf numFmtId="4" fontId="4" fillId="0" borderId="2" xfId="1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4" fillId="0" borderId="2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4" fontId="8" fillId="0" borderId="0" xfId="0" applyNumberFormat="1" applyFont="1" applyAlignment="1">
      <alignment horizontal="center"/>
    </xf>
    <xf numFmtId="4" fontId="9" fillId="0" borderId="1" xfId="0" applyNumberFormat="1" applyFont="1" applyBorder="1"/>
    <xf numFmtId="1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4" fontId="6" fillId="0" borderId="3" xfId="1" applyNumberFormat="1" applyFont="1" applyBorder="1" applyAlignment="1"/>
    <xf numFmtId="4" fontId="6" fillId="0" borderId="10" xfId="1" applyNumberFormat="1" applyFont="1" applyBorder="1" applyAlignment="1"/>
    <xf numFmtId="0" fontId="0" fillId="0" borderId="0" xfId="0" applyAlignment="1">
      <alignment shrinkToFit="1"/>
    </xf>
    <xf numFmtId="0" fontId="12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 wrapText="1"/>
    </xf>
    <xf numFmtId="0" fontId="4" fillId="0" borderId="14" xfId="0" applyFont="1" applyBorder="1"/>
    <xf numFmtId="49" fontId="4" fillId="0" borderId="14" xfId="0" applyNumberFormat="1" applyFont="1" applyBorder="1"/>
    <xf numFmtId="4" fontId="4" fillId="0" borderId="1" xfId="0" applyNumberFormat="1" applyFont="1" applyBorder="1"/>
    <xf numFmtId="0" fontId="7" fillId="0" borderId="14" xfId="0" applyFont="1" applyBorder="1"/>
    <xf numFmtId="0" fontId="16" fillId="0" borderId="0" xfId="0" applyFont="1" applyAlignment="1">
      <alignment wrapText="1"/>
    </xf>
    <xf numFmtId="0" fontId="13" fillId="0" borderId="0" xfId="0" applyFont="1"/>
    <xf numFmtId="0" fontId="0" fillId="0" borderId="13" xfId="0" applyBorder="1"/>
    <xf numFmtId="0" fontId="4" fillId="0" borderId="13" xfId="0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3" fillId="2" borderId="0" xfId="0" applyFont="1" applyFill="1"/>
    <xf numFmtId="49" fontId="15" fillId="3" borderId="5" xfId="0" applyNumberFormat="1" applyFont="1" applyFill="1" applyBorder="1" applyAlignment="1">
      <alignment horizontal="center" textRotation="90" wrapText="1"/>
    </xf>
    <xf numFmtId="4" fontId="15" fillId="3" borderId="5" xfId="0" applyNumberFormat="1" applyFont="1" applyFill="1" applyBorder="1" applyAlignment="1">
      <alignment horizontal="center" textRotation="90" wrapText="1"/>
    </xf>
    <xf numFmtId="49" fontId="2" fillId="3" borderId="5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4" fontId="2" fillId="3" borderId="2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textRotation="90" wrapText="1"/>
    </xf>
    <xf numFmtId="0" fontId="4" fillId="2" borderId="0" xfId="0" applyFont="1" applyFill="1"/>
    <xf numFmtId="0" fontId="0" fillId="2" borderId="0" xfId="0" applyFill="1"/>
    <xf numFmtId="49" fontId="2" fillId="4" borderId="2" xfId="0" applyNumberFormat="1" applyFont="1" applyFill="1" applyBorder="1" applyAlignment="1">
      <alignment textRotation="90" wrapText="1"/>
    </xf>
    <xf numFmtId="4" fontId="2" fillId="4" borderId="2" xfId="0" applyNumberFormat="1" applyFont="1" applyFill="1" applyBorder="1" applyAlignment="1">
      <alignment textRotation="90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49" fontId="10" fillId="3" borderId="2" xfId="0" applyNumberFormat="1" applyFont="1" applyFill="1" applyBorder="1" applyAlignment="1">
      <alignment horizontal="center" textRotation="90" wrapText="1"/>
    </xf>
    <xf numFmtId="49" fontId="10" fillId="3" borderId="4" xfId="0" applyNumberFormat="1" applyFont="1" applyFill="1" applyBorder="1" applyAlignment="1">
      <alignment horizontal="center" textRotation="90" wrapText="1"/>
    </xf>
    <xf numFmtId="49" fontId="15" fillId="3" borderId="2" xfId="0" applyNumberFormat="1" applyFont="1" applyFill="1" applyBorder="1" applyAlignment="1">
      <alignment horizontal="center" textRotation="90" wrapText="1"/>
    </xf>
    <xf numFmtId="49" fontId="15" fillId="3" borderId="6" xfId="0" applyNumberFormat="1" applyFont="1" applyFill="1" applyBorder="1" applyAlignment="1">
      <alignment textRotation="90" wrapText="1"/>
    </xf>
    <xf numFmtId="49" fontId="15" fillId="3" borderId="5" xfId="0" applyNumberFormat="1" applyFont="1" applyFill="1" applyBorder="1" applyAlignment="1">
      <alignment textRotation="90" wrapText="1"/>
    </xf>
    <xf numFmtId="49" fontId="15" fillId="3" borderId="7" xfId="0" applyNumberFormat="1" applyFont="1" applyFill="1" applyBorder="1" applyAlignment="1">
      <alignment textRotation="90" wrapText="1"/>
    </xf>
    <xf numFmtId="49" fontId="15" fillId="3" borderId="3" xfId="0" applyNumberFormat="1" applyFont="1" applyFill="1" applyBorder="1" applyAlignment="1">
      <alignment textRotation="90" wrapText="1"/>
    </xf>
    <xf numFmtId="4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0" xfId="0" applyFont="1" applyFill="1"/>
    <xf numFmtId="49" fontId="2" fillId="3" borderId="2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/>
    </xf>
    <xf numFmtId="4" fontId="17" fillId="3" borderId="2" xfId="1" applyNumberFormat="1" applyFont="1" applyFill="1" applyBorder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4" xfId="0" applyFont="1" applyFill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49" fontId="4" fillId="0" borderId="2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4" fontId="17" fillId="3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10" fillId="3" borderId="4" xfId="0" applyFont="1" applyFill="1" applyBorder="1" applyAlignment="1">
      <alignment vertical="center" wrapText="1"/>
    </xf>
    <xf numFmtId="49" fontId="7" fillId="0" borderId="2" xfId="0" applyNumberFormat="1" applyFont="1" applyBorder="1"/>
    <xf numFmtId="4" fontId="17" fillId="3" borderId="10" xfId="1" applyNumberFormat="1" applyFont="1" applyFill="1" applyBorder="1" applyAlignment="1">
      <alignment horizontal="center"/>
    </xf>
    <xf numFmtId="4" fontId="17" fillId="3" borderId="10" xfId="1" applyNumberFormat="1" applyFont="1" applyFill="1" applyBorder="1" applyAlignment="1"/>
    <xf numFmtId="4" fontId="17" fillId="3" borderId="3" xfId="1" applyNumberFormat="1" applyFont="1" applyFill="1" applyBorder="1" applyAlignment="1">
      <alignment horizontal="center"/>
    </xf>
    <xf numFmtId="4" fontId="17" fillId="3" borderId="3" xfId="0" applyNumberFormat="1" applyFont="1" applyFill="1" applyBorder="1" applyAlignment="1">
      <alignment horizontal="center"/>
    </xf>
    <xf numFmtId="4" fontId="17" fillId="3" borderId="5" xfId="1" applyNumberFormat="1" applyFont="1" applyFill="1" applyBorder="1" applyAlignment="1">
      <alignment horizontal="center"/>
    </xf>
    <xf numFmtId="4" fontId="17" fillId="3" borderId="5" xfId="1" applyNumberFormat="1" applyFont="1" applyFill="1" applyBorder="1" applyAlignment="1"/>
    <xf numFmtId="4" fontId="17" fillId="3" borderId="1" xfId="1" applyNumberFormat="1" applyFont="1" applyFill="1" applyBorder="1" applyAlignment="1">
      <alignment horizontal="center"/>
    </xf>
    <xf numFmtId="4" fontId="17" fillId="3" borderId="5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/>
    <xf numFmtId="4" fontId="17" fillId="3" borderId="7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 wrapText="1"/>
    </xf>
    <xf numFmtId="1" fontId="17" fillId="3" borderId="5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18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textRotation="90" wrapText="1"/>
    </xf>
    <xf numFmtId="4" fontId="4" fillId="0" borderId="14" xfId="0" applyNumberFormat="1" applyFont="1" applyBorder="1"/>
    <xf numFmtId="0" fontId="19" fillId="0" borderId="2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4" xfId="0" applyFont="1" applyBorder="1" applyAlignment="1">
      <alignment vertical="center" wrapText="1"/>
    </xf>
    <xf numFmtId="49" fontId="23" fillId="3" borderId="2" xfId="0" applyNumberFormat="1" applyFont="1" applyFill="1" applyBorder="1" applyAlignment="1">
      <alignment horizontal="center" textRotation="90" wrapText="1"/>
    </xf>
    <xf numFmtId="0" fontId="23" fillId="3" borderId="2" xfId="0" applyFont="1" applyFill="1" applyBorder="1" applyAlignment="1">
      <alignment horizontal="center" vertical="center"/>
    </xf>
    <xf numFmtId="0" fontId="24" fillId="0" borderId="0" xfId="0" applyFont="1"/>
    <xf numFmtId="0" fontId="19" fillId="0" borderId="1" xfId="0" applyFont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0" xfId="0" applyFont="1" applyFill="1"/>
    <xf numFmtId="0" fontId="10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5" fillId="0" borderId="0" xfId="0" applyFont="1"/>
    <xf numFmtId="0" fontId="19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center" textRotation="90"/>
    </xf>
    <xf numFmtId="0" fontId="4" fillId="2" borderId="4" xfId="0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2" borderId="13" xfId="0" applyFont="1" applyFill="1" applyBorder="1"/>
    <xf numFmtId="0" fontId="2" fillId="0" borderId="13" xfId="0" applyFont="1" applyBorder="1" applyAlignment="1">
      <alignment horizontal="left" vertical="center"/>
    </xf>
    <xf numFmtId="4" fontId="17" fillId="3" borderId="4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4" fontId="15" fillId="3" borderId="3" xfId="0" applyNumberFormat="1" applyFont="1" applyFill="1" applyBorder="1" applyAlignment="1">
      <alignment horizontal="center" textRotation="90" wrapText="1"/>
    </xf>
    <xf numFmtId="164" fontId="2" fillId="0" borderId="0" xfId="2" applyFont="1" applyAlignment="1">
      <alignment horizontal="center"/>
    </xf>
    <xf numFmtId="0" fontId="17" fillId="0" borderId="0" xfId="0" applyFont="1"/>
    <xf numFmtId="0" fontId="27" fillId="0" borderId="0" xfId="0" applyFont="1"/>
    <xf numFmtId="0" fontId="12" fillId="0" borderId="0" xfId="0" applyFont="1"/>
    <xf numFmtId="4" fontId="12" fillId="0" borderId="0" xfId="0" applyNumberFormat="1" applyFont="1"/>
    <xf numFmtId="0" fontId="28" fillId="0" borderId="0" xfId="0" applyFont="1"/>
    <xf numFmtId="0" fontId="2" fillId="2" borderId="5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textRotation="90"/>
    </xf>
    <xf numFmtId="0" fontId="30" fillId="0" borderId="1" xfId="0" applyFont="1" applyBorder="1" applyAlignment="1">
      <alignment wrapText="1"/>
    </xf>
    <xf numFmtId="0" fontId="30" fillId="0" borderId="2" xfId="0" applyFont="1" applyBorder="1" applyAlignment="1">
      <alignment vertical="center" wrapText="1"/>
    </xf>
    <xf numFmtId="4" fontId="15" fillId="3" borderId="2" xfId="0" applyNumberFormat="1" applyFont="1" applyFill="1" applyBorder="1" applyAlignment="1">
      <alignment horizontal="center" textRotation="90" wrapText="1"/>
    </xf>
    <xf numFmtId="49" fontId="15" fillId="3" borderId="3" xfId="0" applyNumberFormat="1" applyFont="1" applyFill="1" applyBorder="1" applyAlignment="1">
      <alignment horizontal="center" textRotation="90" wrapText="1"/>
    </xf>
    <xf numFmtId="49" fontId="15" fillId="3" borderId="5" xfId="0" applyNumberFormat="1" applyFont="1" applyFill="1" applyBorder="1" applyAlignment="1">
      <alignment horizontal="center" textRotation="90" wrapText="1"/>
    </xf>
    <xf numFmtId="0" fontId="15" fillId="3" borderId="2" xfId="0" applyFont="1" applyFill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textRotation="90" wrapText="1"/>
    </xf>
    <xf numFmtId="49" fontId="15" fillId="3" borderId="9" xfId="0" applyNumberFormat="1" applyFont="1" applyFill="1" applyBorder="1" applyAlignment="1">
      <alignment horizontal="center" textRotation="90" wrapText="1"/>
    </xf>
    <xf numFmtId="0" fontId="2" fillId="0" borderId="0" xfId="0" applyFont="1" applyAlignment="1">
      <alignment horizont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textRotation="90"/>
    </xf>
    <xf numFmtId="0" fontId="15" fillId="3" borderId="10" xfId="0" applyFont="1" applyFill="1" applyBorder="1" applyAlignment="1">
      <alignment horizontal="center" textRotation="90"/>
    </xf>
    <xf numFmtId="0" fontId="15" fillId="3" borderId="5" xfId="0" applyFont="1" applyFill="1" applyBorder="1" applyAlignment="1">
      <alignment horizontal="center" textRotation="90"/>
    </xf>
    <xf numFmtId="0" fontId="15" fillId="3" borderId="3" xfId="0" applyFont="1" applyFill="1" applyBorder="1" applyAlignment="1">
      <alignment textRotation="90"/>
    </xf>
    <xf numFmtId="0" fontId="15" fillId="3" borderId="10" xfId="0" applyFont="1" applyFill="1" applyBorder="1" applyAlignment="1">
      <alignment textRotation="90"/>
    </xf>
    <xf numFmtId="0" fontId="15" fillId="3" borderId="5" xfId="0" applyFont="1" applyFill="1" applyBorder="1" applyAlignment="1">
      <alignment textRotation="9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5" fillId="3" borderId="4" xfId="0" applyFont="1" applyFill="1" applyBorder="1" applyAlignment="1">
      <alignment horizontal="center" wrapText="1"/>
    </xf>
    <xf numFmtId="0" fontId="15" fillId="3" borderId="12" xfId="0" applyFont="1" applyFill="1" applyBorder="1" applyAlignment="1">
      <alignment horizontal="center" wrapText="1"/>
    </xf>
    <xf numFmtId="0" fontId="15" fillId="3" borderId="4" xfId="0" applyFont="1" applyFill="1" applyBorder="1" applyAlignment="1">
      <alignment horizontal="center" vertical="top" wrapText="1"/>
    </xf>
    <xf numFmtId="0" fontId="15" fillId="3" borderId="11" xfId="0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center" vertical="top" wrapText="1"/>
    </xf>
    <xf numFmtId="4" fontId="15" fillId="3" borderId="3" xfId="0" applyNumberFormat="1" applyFont="1" applyFill="1" applyBorder="1" applyAlignment="1">
      <alignment horizontal="center" textRotation="90" wrapText="1"/>
    </xf>
    <xf numFmtId="4" fontId="15" fillId="3" borderId="5" xfId="0" applyNumberFormat="1" applyFont="1" applyFill="1" applyBorder="1" applyAlignment="1">
      <alignment horizontal="center" textRotation="90" wrapText="1"/>
    </xf>
    <xf numFmtId="49" fontId="15" fillId="3" borderId="2" xfId="0" applyNumberFormat="1" applyFont="1" applyFill="1" applyBorder="1" applyAlignment="1">
      <alignment horizontal="center" textRotation="90" wrapText="1"/>
    </xf>
    <xf numFmtId="0" fontId="10" fillId="0" borderId="0" xfId="0" applyFont="1"/>
    <xf numFmtId="4" fontId="15" fillId="3" borderId="4" xfId="0" applyNumberFormat="1" applyFont="1" applyFill="1" applyBorder="1" applyAlignment="1">
      <alignment horizontal="center" textRotation="90" wrapText="1"/>
    </xf>
    <xf numFmtId="0" fontId="10" fillId="0" borderId="0" xfId="0" applyFont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 vertical="center" textRotation="90"/>
    </xf>
    <xf numFmtId="0" fontId="15" fillId="3" borderId="13" xfId="0" applyFont="1" applyFill="1" applyBorder="1" applyAlignment="1">
      <alignment horizontal="center" vertical="center" textRotation="90"/>
    </xf>
    <xf numFmtId="0" fontId="15" fillId="3" borderId="9" xfId="0" applyFont="1" applyFill="1" applyBorder="1" applyAlignment="1">
      <alignment horizontal="center" vertical="center" textRotation="90"/>
    </xf>
    <xf numFmtId="49" fontId="15" fillId="3" borderId="10" xfId="0" applyNumberFormat="1" applyFont="1" applyFill="1" applyBorder="1" applyAlignment="1">
      <alignment horizontal="center" textRotation="90" wrapText="1"/>
    </xf>
    <xf numFmtId="49" fontId="15" fillId="3" borderId="7" xfId="0" applyNumberFormat="1" applyFont="1" applyFill="1" applyBorder="1" applyAlignment="1">
      <alignment horizontal="center" textRotation="90" wrapText="1"/>
    </xf>
    <xf numFmtId="0" fontId="29" fillId="3" borderId="4" xfId="0" applyFont="1" applyFill="1" applyBorder="1" applyAlignment="1">
      <alignment horizontal="center"/>
    </xf>
    <xf numFmtId="0" fontId="29" fillId="3" borderId="12" xfId="0" applyFont="1" applyFill="1" applyBorder="1" applyAlignment="1">
      <alignment horizontal="center"/>
    </xf>
    <xf numFmtId="0" fontId="29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textRotation="90"/>
    </xf>
    <xf numFmtId="0" fontId="2" fillId="3" borderId="10" xfId="0" applyFont="1" applyFill="1" applyBorder="1" applyAlignment="1">
      <alignment horizontal="center" textRotation="90"/>
    </xf>
    <xf numFmtId="0" fontId="2" fillId="3" borderId="5" xfId="0" applyFont="1" applyFill="1" applyBorder="1" applyAlignment="1">
      <alignment horizontal="center" textRotation="90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4" borderId="8" xfId="0" applyFont="1" applyFill="1" applyBorder="1" applyAlignment="1">
      <alignment horizontal="center" textRotation="90"/>
    </xf>
    <xf numFmtId="0" fontId="2" fillId="4" borderId="13" xfId="0" applyFont="1" applyFill="1" applyBorder="1" applyAlignment="1">
      <alignment horizontal="center" textRotation="90"/>
    </xf>
    <xf numFmtId="0" fontId="2" fillId="4" borderId="9" xfId="0" applyFont="1" applyFill="1" applyBorder="1" applyAlignment="1">
      <alignment horizontal="center" textRotation="90"/>
    </xf>
    <xf numFmtId="0" fontId="7" fillId="0" borderId="0" xfId="0" applyFont="1" applyAlignment="1">
      <alignment horizontal="left"/>
    </xf>
    <xf numFmtId="0" fontId="10" fillId="3" borderId="3" xfId="0" applyFont="1" applyFill="1" applyBorder="1" applyAlignment="1">
      <alignment horizontal="center" textRotation="90"/>
    </xf>
    <xf numFmtId="0" fontId="10" fillId="3" borderId="10" xfId="0" applyFont="1" applyFill="1" applyBorder="1" applyAlignment="1">
      <alignment horizontal="center" textRotation="90"/>
    </xf>
    <xf numFmtId="0" fontId="10" fillId="3" borderId="5" xfId="0" applyFont="1" applyFill="1" applyBorder="1" applyAlignment="1">
      <alignment horizontal="center" textRotation="90"/>
    </xf>
    <xf numFmtId="49" fontId="10" fillId="3" borderId="2" xfId="0" applyNumberFormat="1" applyFont="1" applyFill="1" applyBorder="1" applyAlignment="1">
      <alignment horizontal="center" textRotation="90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textRotation="90" wrapText="1"/>
    </xf>
    <xf numFmtId="164" fontId="2" fillId="0" borderId="0" xfId="2" applyFont="1" applyAlignment="1">
      <alignment horizontal="center"/>
    </xf>
    <xf numFmtId="0" fontId="28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0" borderId="0" xfId="0" applyFont="1"/>
    <xf numFmtId="4" fontId="2" fillId="3" borderId="3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8" xfId="0" applyNumberFormat="1" applyFont="1" applyFill="1" applyBorder="1" applyAlignment="1">
      <alignment horizontal="center" textRotation="90" wrapText="1"/>
    </xf>
    <xf numFmtId="49" fontId="2" fillId="3" borderId="9" xfId="0" applyNumberFormat="1" applyFont="1" applyFill="1" applyBorder="1" applyAlignment="1">
      <alignment horizontal="center" textRotation="90" wrapText="1"/>
    </xf>
    <xf numFmtId="0" fontId="2" fillId="3" borderId="2" xfId="0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textRotation="90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32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49" fontId="15" fillId="3" borderId="15" xfId="0" applyNumberFormat="1" applyFont="1" applyFill="1" applyBorder="1" applyAlignment="1">
      <alignment horizontal="center" textRotation="90" wrapText="1"/>
    </xf>
    <xf numFmtId="49" fontId="15" fillId="3" borderId="6" xfId="0" applyNumberFormat="1" applyFont="1" applyFill="1" applyBorder="1" applyAlignment="1">
      <alignment horizontal="center" textRotation="90" wrapText="1"/>
    </xf>
    <xf numFmtId="0" fontId="6" fillId="0" borderId="10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0" fillId="0" borderId="8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15" fillId="3" borderId="14" xfId="0" applyFont="1" applyFill="1" applyBorder="1" applyAlignment="1">
      <alignment horizontal="center" vertical="center" wrapText="1"/>
    </xf>
    <xf numFmtId="49" fontId="15" fillId="3" borderId="14" xfId="0" applyNumberFormat="1" applyFont="1" applyFill="1" applyBorder="1" applyAlignment="1">
      <alignment horizontal="center" textRotation="90" wrapText="1"/>
    </xf>
    <xf numFmtId="49" fontId="15" fillId="3" borderId="1" xfId="0" applyNumberFormat="1" applyFont="1" applyFill="1" applyBorder="1" applyAlignment="1">
      <alignment horizontal="center" textRotation="90" wrapText="1"/>
    </xf>
    <xf numFmtId="0" fontId="4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/>
    </xf>
    <xf numFmtId="2" fontId="17" fillId="3" borderId="5" xfId="0" applyNumberFormat="1" applyFont="1" applyFill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49" fontId="15" fillId="3" borderId="4" xfId="0" applyNumberFormat="1" applyFont="1" applyFill="1" applyBorder="1" applyAlignment="1">
      <alignment horizontal="center" vertical="top" wrapText="1"/>
    </xf>
    <xf numFmtId="49" fontId="15" fillId="3" borderId="12" xfId="0" applyNumberFormat="1" applyFont="1" applyFill="1" applyBorder="1" applyAlignment="1">
      <alignment horizontal="center" vertical="top" wrapText="1"/>
    </xf>
    <xf numFmtId="0" fontId="17" fillId="3" borderId="14" xfId="0" applyFont="1" applyFill="1" applyBorder="1" applyAlignment="1">
      <alignment horizontal="center"/>
    </xf>
    <xf numFmtId="2" fontId="17" fillId="3" borderId="1" xfId="0" applyNumberFormat="1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2" fontId="17" fillId="3" borderId="6" xfId="0" applyNumberFormat="1" applyFont="1" applyFill="1" applyBorder="1" applyAlignment="1">
      <alignment horizontal="center"/>
    </xf>
    <xf numFmtId="0" fontId="17" fillId="3" borderId="15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2" fontId="17" fillId="3" borderId="9" xfId="0" applyNumberFormat="1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view="pageBreakPreview" topLeftCell="A28" zoomScale="80" zoomScaleNormal="75" zoomScaleSheetLayoutView="80" workbookViewId="0">
      <selection activeCell="I33" sqref="I33:I34"/>
    </sheetView>
  </sheetViews>
  <sheetFormatPr defaultRowHeight="12.75" x14ac:dyDescent="0.2"/>
  <cols>
    <col min="1" max="1" width="4.85546875" customWidth="1"/>
    <col min="2" max="2" width="22" customWidth="1"/>
    <col min="3" max="3" width="6.7109375" customWidth="1"/>
    <col min="4" max="4" width="12.7109375" style="52" customWidth="1"/>
    <col min="5" max="5" width="6.7109375" customWidth="1"/>
    <col min="6" max="6" width="12.7109375" style="52" customWidth="1"/>
    <col min="7" max="7" width="6.7109375" customWidth="1"/>
    <col min="8" max="8" width="12.7109375" style="52" customWidth="1"/>
    <col min="9" max="9" width="6.7109375" customWidth="1"/>
    <col min="10" max="10" width="12.7109375" style="52" customWidth="1"/>
    <col min="11" max="13" width="6.7109375" customWidth="1"/>
    <col min="14" max="14" width="12.7109375" style="52" customWidth="1"/>
    <col min="15" max="15" width="6.7109375" customWidth="1"/>
    <col min="16" max="16" width="12.7109375" style="52" customWidth="1"/>
  </cols>
  <sheetData>
    <row r="1" spans="1:18" x14ac:dyDescent="0.2">
      <c r="A1" s="1" t="s">
        <v>0</v>
      </c>
    </row>
    <row r="2" spans="1:18" x14ac:dyDescent="0.2">
      <c r="A2" s="1" t="s">
        <v>1</v>
      </c>
      <c r="N2" s="70" t="s">
        <v>325</v>
      </c>
    </row>
    <row r="3" spans="1:18" ht="12" customHeight="1" x14ac:dyDescent="0.2">
      <c r="N3" s="70" t="s">
        <v>156</v>
      </c>
    </row>
    <row r="5" spans="1:18" ht="15" x14ac:dyDescent="0.2">
      <c r="B5" s="245" t="s">
        <v>279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R5" s="18" t="s">
        <v>140</v>
      </c>
    </row>
    <row r="6" spans="1:18" ht="15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"/>
      <c r="M6" s="5"/>
      <c r="N6" s="53"/>
      <c r="O6" s="5"/>
      <c r="P6" s="53"/>
      <c r="R6" s="18" t="s">
        <v>141</v>
      </c>
    </row>
    <row r="7" spans="1:18" s="106" customFormat="1" ht="40.5" customHeight="1" x14ac:dyDescent="0.2">
      <c r="A7" s="249" t="s">
        <v>292</v>
      </c>
      <c r="B7" s="249" t="s">
        <v>166</v>
      </c>
      <c r="C7" s="246" t="s">
        <v>177</v>
      </c>
      <c r="D7" s="248"/>
      <c r="E7" s="246" t="s">
        <v>178</v>
      </c>
      <c r="F7" s="247"/>
      <c r="G7" s="247"/>
      <c r="H7" s="248"/>
      <c r="I7" s="246" t="s">
        <v>14</v>
      </c>
      <c r="J7" s="247"/>
      <c r="K7" s="242" t="s">
        <v>158</v>
      </c>
      <c r="L7" s="242"/>
      <c r="M7" s="242" t="s">
        <v>328</v>
      </c>
      <c r="N7" s="242"/>
      <c r="O7" s="242" t="s">
        <v>180</v>
      </c>
      <c r="P7" s="242"/>
      <c r="Q7" s="105"/>
    </row>
    <row r="8" spans="1:18" s="106" customFormat="1" ht="40.5" customHeight="1" x14ac:dyDescent="0.2">
      <c r="A8" s="250"/>
      <c r="B8" s="250"/>
      <c r="C8" s="243" t="s">
        <v>43</v>
      </c>
      <c r="D8" s="239" t="s">
        <v>44</v>
      </c>
      <c r="E8" s="242" t="s">
        <v>46</v>
      </c>
      <c r="F8" s="242"/>
      <c r="G8" s="242" t="s">
        <v>45</v>
      </c>
      <c r="H8" s="242"/>
      <c r="I8" s="243" t="s">
        <v>43</v>
      </c>
      <c r="J8" s="239" t="s">
        <v>44</v>
      </c>
      <c r="K8" s="240" t="s">
        <v>47</v>
      </c>
      <c r="L8" s="240" t="s">
        <v>48</v>
      </c>
      <c r="M8" s="243" t="s">
        <v>43</v>
      </c>
      <c r="N8" s="239" t="s">
        <v>44</v>
      </c>
      <c r="O8" s="243" t="s">
        <v>43</v>
      </c>
      <c r="P8" s="239" t="s">
        <v>44</v>
      </c>
      <c r="Q8" s="105"/>
    </row>
    <row r="9" spans="1:18" s="106" customFormat="1" ht="86.25" customHeight="1" x14ac:dyDescent="0.2">
      <c r="A9" s="251"/>
      <c r="B9" s="251"/>
      <c r="C9" s="244"/>
      <c r="D9" s="239"/>
      <c r="E9" s="107" t="s">
        <v>43</v>
      </c>
      <c r="F9" s="108" t="s">
        <v>44</v>
      </c>
      <c r="G9" s="107" t="s">
        <v>43</v>
      </c>
      <c r="H9" s="108" t="s">
        <v>44</v>
      </c>
      <c r="I9" s="244"/>
      <c r="J9" s="239"/>
      <c r="K9" s="241"/>
      <c r="L9" s="241"/>
      <c r="M9" s="244"/>
      <c r="N9" s="239"/>
      <c r="O9" s="244"/>
      <c r="P9" s="239"/>
      <c r="Q9" s="105"/>
    </row>
    <row r="10" spans="1:18" ht="12.75" customHeight="1" x14ac:dyDescent="0.2">
      <c r="A10" s="3">
        <v>1</v>
      </c>
      <c r="B10" s="3">
        <v>2</v>
      </c>
      <c r="C10" s="3">
        <v>3</v>
      </c>
      <c r="D10" s="84">
        <v>4</v>
      </c>
      <c r="E10" s="3">
        <v>5</v>
      </c>
      <c r="F10" s="84">
        <v>6</v>
      </c>
      <c r="G10" s="3">
        <v>7</v>
      </c>
      <c r="H10" s="84">
        <v>8</v>
      </c>
      <c r="I10" s="3">
        <v>9</v>
      </c>
      <c r="J10" s="84">
        <v>10</v>
      </c>
      <c r="K10" s="3">
        <v>11</v>
      </c>
      <c r="L10" s="3">
        <v>12</v>
      </c>
      <c r="M10" s="3">
        <v>13</v>
      </c>
      <c r="N10" s="84">
        <v>14</v>
      </c>
      <c r="O10" s="3">
        <v>15</v>
      </c>
      <c r="P10" s="84">
        <v>16</v>
      </c>
    </row>
    <row r="11" spans="1:18" ht="25.5" customHeight="1" x14ac:dyDescent="0.2">
      <c r="A11" s="138" t="s">
        <v>4</v>
      </c>
      <c r="B11" s="20" t="s">
        <v>327</v>
      </c>
      <c r="C11" s="16">
        <v>0</v>
      </c>
      <c r="D11" s="71">
        <v>0</v>
      </c>
      <c r="E11" s="16">
        <v>7</v>
      </c>
      <c r="F11" s="71">
        <v>0</v>
      </c>
      <c r="G11" s="16">
        <v>0</v>
      </c>
      <c r="H11" s="71">
        <v>0</v>
      </c>
      <c r="I11" s="16">
        <v>7</v>
      </c>
      <c r="J11" s="71">
        <v>0</v>
      </c>
      <c r="K11" s="16">
        <v>0</v>
      </c>
      <c r="L11" s="16">
        <v>0</v>
      </c>
      <c r="M11" s="16">
        <v>7</v>
      </c>
      <c r="N11" s="71">
        <v>0</v>
      </c>
      <c r="O11" s="16">
        <v>0</v>
      </c>
      <c r="P11" s="71">
        <v>0</v>
      </c>
    </row>
    <row r="12" spans="1:18" ht="25.5" customHeight="1" x14ac:dyDescent="0.2">
      <c r="A12" s="138" t="s">
        <v>5</v>
      </c>
      <c r="B12" s="20" t="s">
        <v>226</v>
      </c>
      <c r="C12" s="16">
        <v>0</v>
      </c>
      <c r="D12" s="71">
        <v>0</v>
      </c>
      <c r="E12" s="16">
        <v>0</v>
      </c>
      <c r="F12" s="71">
        <v>0</v>
      </c>
      <c r="G12" s="16">
        <v>0</v>
      </c>
      <c r="H12" s="71">
        <v>0</v>
      </c>
      <c r="I12" s="16">
        <v>0</v>
      </c>
      <c r="J12" s="71">
        <v>0</v>
      </c>
      <c r="K12" s="16">
        <v>0</v>
      </c>
      <c r="L12" s="16">
        <v>0</v>
      </c>
      <c r="M12" s="16">
        <v>0</v>
      </c>
      <c r="N12" s="71">
        <v>0</v>
      </c>
      <c r="O12" s="16">
        <v>0</v>
      </c>
      <c r="P12" s="71">
        <v>0</v>
      </c>
    </row>
    <row r="13" spans="1:18" ht="25.5" customHeight="1" x14ac:dyDescent="0.2">
      <c r="A13" s="138" t="s">
        <v>6</v>
      </c>
      <c r="B13" s="20" t="s">
        <v>182</v>
      </c>
      <c r="C13" s="16">
        <v>0</v>
      </c>
      <c r="D13" s="71">
        <v>0</v>
      </c>
      <c r="E13" s="16">
        <v>0</v>
      </c>
      <c r="F13" s="71">
        <v>0</v>
      </c>
      <c r="G13" s="16">
        <v>0</v>
      </c>
      <c r="H13" s="71">
        <v>0</v>
      </c>
      <c r="I13" s="16">
        <v>0</v>
      </c>
      <c r="J13" s="71">
        <v>0</v>
      </c>
      <c r="K13" s="16">
        <v>0</v>
      </c>
      <c r="L13" s="16">
        <v>0</v>
      </c>
      <c r="M13" s="16">
        <v>0</v>
      </c>
      <c r="N13" s="71">
        <v>0</v>
      </c>
      <c r="O13" s="16">
        <v>0</v>
      </c>
      <c r="P13" s="71">
        <v>0</v>
      </c>
    </row>
    <row r="14" spans="1:18" ht="25.5" customHeight="1" x14ac:dyDescent="0.2">
      <c r="A14" s="138" t="s">
        <v>7</v>
      </c>
      <c r="B14" s="20" t="s">
        <v>183</v>
      </c>
      <c r="C14" s="16">
        <v>0</v>
      </c>
      <c r="D14" s="71">
        <v>0</v>
      </c>
      <c r="E14" s="16">
        <v>0</v>
      </c>
      <c r="F14" s="71">
        <v>0</v>
      </c>
      <c r="G14" s="16">
        <v>0</v>
      </c>
      <c r="H14" s="71">
        <v>0</v>
      </c>
      <c r="I14" s="16">
        <v>0</v>
      </c>
      <c r="J14" s="71">
        <v>0</v>
      </c>
      <c r="K14" s="16">
        <v>0</v>
      </c>
      <c r="L14" s="16">
        <v>0</v>
      </c>
      <c r="M14" s="16">
        <v>0</v>
      </c>
      <c r="N14" s="71">
        <v>0</v>
      </c>
      <c r="O14" s="16">
        <v>0</v>
      </c>
      <c r="P14" s="71">
        <v>0</v>
      </c>
    </row>
    <row r="15" spans="1:18" ht="25.5" customHeight="1" x14ac:dyDescent="0.2">
      <c r="A15" s="138" t="s">
        <v>8</v>
      </c>
      <c r="B15" s="20" t="s">
        <v>184</v>
      </c>
      <c r="C15" s="16">
        <v>0</v>
      </c>
      <c r="D15" s="71">
        <v>0</v>
      </c>
      <c r="E15" s="16">
        <v>0</v>
      </c>
      <c r="F15" s="71">
        <v>0</v>
      </c>
      <c r="G15" s="16">
        <v>0</v>
      </c>
      <c r="H15" s="71">
        <v>0</v>
      </c>
      <c r="I15" s="16">
        <v>0</v>
      </c>
      <c r="J15" s="71">
        <v>0</v>
      </c>
      <c r="K15" s="16">
        <v>0</v>
      </c>
      <c r="L15" s="16">
        <v>0</v>
      </c>
      <c r="M15" s="16">
        <v>0</v>
      </c>
      <c r="N15" s="71">
        <v>0</v>
      </c>
      <c r="O15" s="16">
        <v>0</v>
      </c>
      <c r="P15" s="71">
        <v>0</v>
      </c>
    </row>
    <row r="16" spans="1:18" ht="25.5" customHeight="1" x14ac:dyDescent="0.2">
      <c r="A16" s="138" t="s">
        <v>9</v>
      </c>
      <c r="B16" s="20" t="s">
        <v>185</v>
      </c>
      <c r="C16" s="16">
        <v>0</v>
      </c>
      <c r="D16" s="71">
        <v>0</v>
      </c>
      <c r="E16" s="16">
        <v>0</v>
      </c>
      <c r="F16" s="71">
        <v>0</v>
      </c>
      <c r="G16" s="16">
        <v>0</v>
      </c>
      <c r="H16" s="71">
        <v>0</v>
      </c>
      <c r="I16" s="16">
        <v>0</v>
      </c>
      <c r="J16" s="71">
        <v>0</v>
      </c>
      <c r="K16" s="16">
        <v>0</v>
      </c>
      <c r="L16" s="16">
        <v>0</v>
      </c>
      <c r="M16" s="16">
        <v>0</v>
      </c>
      <c r="N16" s="71">
        <v>0</v>
      </c>
      <c r="O16" s="16">
        <v>0</v>
      </c>
      <c r="P16" s="71">
        <v>0</v>
      </c>
    </row>
    <row r="17" spans="1:16" ht="25.5" customHeight="1" x14ac:dyDescent="0.2">
      <c r="A17" s="138" t="s">
        <v>10</v>
      </c>
      <c r="B17" s="20" t="s">
        <v>186</v>
      </c>
      <c r="C17" s="16">
        <v>0</v>
      </c>
      <c r="D17" s="71">
        <v>0</v>
      </c>
      <c r="E17" s="16">
        <v>0</v>
      </c>
      <c r="F17" s="71">
        <v>0</v>
      </c>
      <c r="G17" s="16">
        <v>0</v>
      </c>
      <c r="H17" s="71">
        <v>0</v>
      </c>
      <c r="I17" s="16">
        <v>0</v>
      </c>
      <c r="J17" s="71">
        <v>0</v>
      </c>
      <c r="K17" s="16">
        <v>0</v>
      </c>
      <c r="L17" s="16">
        <v>0</v>
      </c>
      <c r="M17" s="16">
        <v>0</v>
      </c>
      <c r="N17" s="71">
        <v>0</v>
      </c>
      <c r="O17" s="16">
        <v>0</v>
      </c>
      <c r="P17" s="71">
        <v>0</v>
      </c>
    </row>
    <row r="18" spans="1:16" ht="25.5" customHeight="1" x14ac:dyDescent="0.2">
      <c r="A18" s="138" t="s">
        <v>11</v>
      </c>
      <c r="B18" s="20" t="s">
        <v>187</v>
      </c>
      <c r="C18" s="16">
        <v>0</v>
      </c>
      <c r="D18" s="71">
        <v>0</v>
      </c>
      <c r="E18" s="16">
        <v>0</v>
      </c>
      <c r="F18" s="71">
        <v>0</v>
      </c>
      <c r="G18" s="16">
        <v>0</v>
      </c>
      <c r="H18" s="71">
        <v>0</v>
      </c>
      <c r="I18" s="16">
        <v>0</v>
      </c>
      <c r="J18" s="71">
        <v>0</v>
      </c>
      <c r="K18" s="16">
        <v>0</v>
      </c>
      <c r="L18" s="16">
        <v>0</v>
      </c>
      <c r="M18" s="16">
        <v>0</v>
      </c>
      <c r="N18" s="71">
        <v>0</v>
      </c>
      <c r="O18" s="16">
        <v>0</v>
      </c>
      <c r="P18" s="71">
        <v>0</v>
      </c>
    </row>
    <row r="19" spans="1:16" ht="25.5" customHeight="1" x14ac:dyDescent="0.2">
      <c r="A19" s="138" t="s">
        <v>12</v>
      </c>
      <c r="B19" s="20" t="s">
        <v>188</v>
      </c>
      <c r="C19" s="16">
        <v>0</v>
      </c>
      <c r="D19" s="71">
        <v>0</v>
      </c>
      <c r="E19" s="16">
        <v>0</v>
      </c>
      <c r="F19" s="71">
        <v>0</v>
      </c>
      <c r="G19" s="16">
        <v>0</v>
      </c>
      <c r="H19" s="71">
        <v>0</v>
      </c>
      <c r="I19" s="16">
        <v>0</v>
      </c>
      <c r="J19" s="71">
        <v>0</v>
      </c>
      <c r="K19" s="16">
        <v>0</v>
      </c>
      <c r="L19" s="16">
        <v>0</v>
      </c>
      <c r="M19" s="16">
        <v>0</v>
      </c>
      <c r="N19" s="71">
        <v>0</v>
      </c>
      <c r="O19" s="16">
        <v>0</v>
      </c>
      <c r="P19" s="71">
        <v>0</v>
      </c>
    </row>
    <row r="20" spans="1:16" s="136" customFormat="1" ht="25.5" customHeight="1" x14ac:dyDescent="0.2">
      <c r="A20" s="139" t="s">
        <v>13</v>
      </c>
      <c r="B20" s="137" t="s">
        <v>15</v>
      </c>
      <c r="C20" s="133">
        <f t="shared" ref="C20:P20" si="0">SUM(C11:C19)</f>
        <v>0</v>
      </c>
      <c r="D20" s="134">
        <f t="shared" si="0"/>
        <v>0</v>
      </c>
      <c r="E20" s="133">
        <f t="shared" si="0"/>
        <v>7</v>
      </c>
      <c r="F20" s="135">
        <f t="shared" si="0"/>
        <v>0</v>
      </c>
      <c r="G20" s="133">
        <f t="shared" si="0"/>
        <v>0</v>
      </c>
      <c r="H20" s="135">
        <f t="shared" si="0"/>
        <v>0</v>
      </c>
      <c r="I20" s="133">
        <f t="shared" si="0"/>
        <v>7</v>
      </c>
      <c r="J20" s="134">
        <f t="shared" si="0"/>
        <v>0</v>
      </c>
      <c r="K20" s="133">
        <f t="shared" si="0"/>
        <v>0</v>
      </c>
      <c r="L20" s="133">
        <f t="shared" si="0"/>
        <v>0</v>
      </c>
      <c r="M20" s="133">
        <f t="shared" si="0"/>
        <v>7</v>
      </c>
      <c r="N20" s="135">
        <f t="shared" si="0"/>
        <v>0</v>
      </c>
      <c r="O20" s="133">
        <f t="shared" si="0"/>
        <v>0</v>
      </c>
      <c r="P20" s="134">
        <f t="shared" si="0"/>
        <v>0</v>
      </c>
    </row>
    <row r="22" spans="1:16" x14ac:dyDescent="0.2">
      <c r="B22" s="8" t="s">
        <v>170</v>
      </c>
    </row>
    <row r="23" spans="1:16" x14ac:dyDescent="0.2">
      <c r="B23" s="96" t="s">
        <v>149</v>
      </c>
    </row>
    <row r="24" spans="1:16" x14ac:dyDescent="0.2">
      <c r="B24" s="2"/>
      <c r="C24" s="2"/>
    </row>
    <row r="26" spans="1:16" ht="18.75" x14ac:dyDescent="0.3">
      <c r="A26" s="1" t="s">
        <v>25</v>
      </c>
      <c r="B26" s="1"/>
      <c r="C26" s="9"/>
      <c r="D26" s="58"/>
      <c r="E26" s="9"/>
      <c r="F26" s="58"/>
      <c r="G26" s="9"/>
      <c r="H26" s="58"/>
      <c r="I26" s="9"/>
      <c r="J26" s="58"/>
      <c r="K26" s="9"/>
      <c r="L26" s="9"/>
      <c r="M26" s="9"/>
      <c r="N26" s="58"/>
      <c r="O26" s="9"/>
      <c r="P26" s="58"/>
    </row>
    <row r="27" spans="1:16" ht="18.75" x14ac:dyDescent="0.3">
      <c r="A27" s="1" t="s">
        <v>26</v>
      </c>
      <c r="B27" s="1"/>
      <c r="C27" s="9"/>
      <c r="D27" s="58"/>
      <c r="E27" s="9"/>
      <c r="F27" s="58"/>
      <c r="G27" s="9"/>
      <c r="H27" s="58"/>
      <c r="I27" s="9"/>
      <c r="J27" s="58"/>
      <c r="K27" s="9"/>
      <c r="L27" s="9"/>
      <c r="M27" s="9"/>
      <c r="N27" s="58"/>
      <c r="O27" s="9"/>
      <c r="P27" s="58"/>
    </row>
    <row r="28" spans="1:16" ht="18.75" x14ac:dyDescent="0.3">
      <c r="A28" s="9"/>
      <c r="B28" s="9"/>
      <c r="C28" s="9"/>
      <c r="D28" s="58"/>
      <c r="E28" s="9"/>
      <c r="F28" s="58"/>
      <c r="G28" s="9"/>
      <c r="H28" s="58"/>
      <c r="I28" s="9"/>
      <c r="J28" s="58"/>
      <c r="K28" s="9"/>
      <c r="L28" s="9"/>
      <c r="M28" s="9"/>
      <c r="N28" s="70" t="s">
        <v>324</v>
      </c>
      <c r="P28" s="70"/>
    </row>
    <row r="29" spans="1:16" ht="18.75" x14ac:dyDescent="0.3">
      <c r="A29" s="9"/>
      <c r="B29" s="9"/>
      <c r="C29" s="9"/>
      <c r="D29" s="58"/>
      <c r="E29" s="9"/>
      <c r="F29" s="58"/>
      <c r="G29" s="9"/>
      <c r="H29" s="58"/>
      <c r="I29" s="9"/>
      <c r="J29" s="58"/>
      <c r="K29" s="9"/>
      <c r="L29" s="9"/>
      <c r="M29" s="9"/>
      <c r="N29" s="70" t="s">
        <v>157</v>
      </c>
      <c r="P29" s="70"/>
    </row>
    <row r="30" spans="1:16" ht="18.75" x14ac:dyDescent="0.3">
      <c r="A30" s="9"/>
      <c r="B30" s="245" t="s">
        <v>280</v>
      </c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</row>
    <row r="31" spans="1:16" x14ac:dyDescent="0.2">
      <c r="B31" s="5"/>
      <c r="C31" s="5"/>
      <c r="D31" s="53"/>
      <c r="E31" s="5"/>
      <c r="F31" s="53"/>
      <c r="G31" s="5"/>
      <c r="H31" s="53"/>
      <c r="I31" s="5"/>
      <c r="J31" s="53"/>
      <c r="K31" s="5"/>
      <c r="L31" s="5"/>
      <c r="M31" s="5"/>
      <c r="N31" s="53"/>
      <c r="O31" s="5"/>
      <c r="P31" s="53"/>
    </row>
    <row r="32" spans="1:16" s="106" customFormat="1" ht="40.5" customHeight="1" x14ac:dyDescent="0.2">
      <c r="A32" s="252" t="s">
        <v>301</v>
      </c>
      <c r="B32" s="249" t="s">
        <v>167</v>
      </c>
      <c r="C32" s="246" t="s">
        <v>190</v>
      </c>
      <c r="D32" s="248"/>
      <c r="E32" s="246" t="s">
        <v>191</v>
      </c>
      <c r="F32" s="247"/>
      <c r="G32" s="247"/>
      <c r="H32" s="248"/>
      <c r="I32" s="246" t="s">
        <v>27</v>
      </c>
      <c r="J32" s="247"/>
      <c r="K32" s="242" t="s">
        <v>165</v>
      </c>
      <c r="L32" s="242"/>
      <c r="M32" s="242" t="s">
        <v>192</v>
      </c>
      <c r="N32" s="242"/>
      <c r="O32" s="242" t="s">
        <v>193</v>
      </c>
      <c r="P32" s="242"/>
    </row>
    <row r="33" spans="1:16" s="106" customFormat="1" ht="43.5" customHeight="1" x14ac:dyDescent="0.2">
      <c r="A33" s="253"/>
      <c r="B33" s="250"/>
      <c r="C33" s="243" t="s">
        <v>49</v>
      </c>
      <c r="D33" s="239" t="s">
        <v>50</v>
      </c>
      <c r="E33" s="242" t="s">
        <v>53</v>
      </c>
      <c r="F33" s="242"/>
      <c r="G33" s="242" t="s">
        <v>54</v>
      </c>
      <c r="H33" s="242"/>
      <c r="I33" s="243" t="s">
        <v>49</v>
      </c>
      <c r="J33" s="239" t="s">
        <v>50</v>
      </c>
      <c r="K33" s="240" t="s">
        <v>55</v>
      </c>
      <c r="L33" s="240" t="s">
        <v>56</v>
      </c>
      <c r="M33" s="243" t="s">
        <v>49</v>
      </c>
      <c r="N33" s="239" t="s">
        <v>50</v>
      </c>
      <c r="O33" s="243" t="s">
        <v>49</v>
      </c>
      <c r="P33" s="239" t="s">
        <v>50</v>
      </c>
    </row>
    <row r="34" spans="1:16" s="106" customFormat="1" ht="81" customHeight="1" x14ac:dyDescent="0.2">
      <c r="A34" s="254"/>
      <c r="B34" s="251"/>
      <c r="C34" s="244"/>
      <c r="D34" s="239"/>
      <c r="E34" s="107" t="s">
        <v>49</v>
      </c>
      <c r="F34" s="108" t="s">
        <v>50</v>
      </c>
      <c r="G34" s="107" t="s">
        <v>49</v>
      </c>
      <c r="H34" s="108" t="s">
        <v>50</v>
      </c>
      <c r="I34" s="244"/>
      <c r="J34" s="239"/>
      <c r="K34" s="241"/>
      <c r="L34" s="241"/>
      <c r="M34" s="244"/>
      <c r="N34" s="239"/>
      <c r="O34" s="244"/>
      <c r="P34" s="239"/>
    </row>
    <row r="35" spans="1:16" x14ac:dyDescent="0.2">
      <c r="A35" s="3">
        <v>1</v>
      </c>
      <c r="B35" s="3">
        <v>2</v>
      </c>
      <c r="C35" s="3">
        <v>3</v>
      </c>
      <c r="D35" s="84">
        <v>4</v>
      </c>
      <c r="E35" s="3">
        <v>5</v>
      </c>
      <c r="F35" s="84">
        <v>6</v>
      </c>
      <c r="G35" s="3">
        <v>7</v>
      </c>
      <c r="H35" s="84">
        <v>8</v>
      </c>
      <c r="I35" s="3">
        <v>9</v>
      </c>
      <c r="J35" s="84">
        <v>10</v>
      </c>
      <c r="K35" s="3">
        <v>11</v>
      </c>
      <c r="L35" s="3">
        <v>12</v>
      </c>
      <c r="M35" s="3">
        <v>13</v>
      </c>
      <c r="N35" s="84">
        <v>14</v>
      </c>
      <c r="O35" s="3">
        <v>15</v>
      </c>
      <c r="P35" s="84">
        <v>16</v>
      </c>
    </row>
    <row r="36" spans="1:16" ht="25.5" customHeight="1" x14ac:dyDescent="0.2">
      <c r="A36" s="138" t="s">
        <v>4</v>
      </c>
      <c r="B36" s="11" t="s">
        <v>213</v>
      </c>
      <c r="C36" s="16">
        <f>C11</f>
        <v>0</v>
      </c>
      <c r="D36" s="71">
        <f t="shared" ref="D36:P36" si="1">D11</f>
        <v>0</v>
      </c>
      <c r="E36" s="16">
        <f t="shared" si="1"/>
        <v>7</v>
      </c>
      <c r="F36" s="71">
        <f t="shared" si="1"/>
        <v>0</v>
      </c>
      <c r="G36" s="16">
        <f t="shared" si="1"/>
        <v>0</v>
      </c>
      <c r="H36" s="71">
        <f t="shared" si="1"/>
        <v>0</v>
      </c>
      <c r="I36" s="16">
        <f t="shared" si="1"/>
        <v>7</v>
      </c>
      <c r="J36" s="71">
        <f t="shared" si="1"/>
        <v>0</v>
      </c>
      <c r="K36" s="16">
        <f t="shared" si="1"/>
        <v>0</v>
      </c>
      <c r="L36" s="16">
        <f t="shared" si="1"/>
        <v>0</v>
      </c>
      <c r="M36" s="16">
        <f t="shared" si="1"/>
        <v>7</v>
      </c>
      <c r="N36" s="71">
        <f t="shared" si="1"/>
        <v>0</v>
      </c>
      <c r="O36" s="16">
        <v>0</v>
      </c>
      <c r="P36" s="71">
        <f t="shared" si="1"/>
        <v>0</v>
      </c>
    </row>
    <row r="37" spans="1:16" ht="25.5" customHeight="1" x14ac:dyDescent="0.2">
      <c r="A37" s="138" t="s">
        <v>5</v>
      </c>
      <c r="B37" s="11" t="s">
        <v>326</v>
      </c>
      <c r="C37" s="16">
        <f>C120</f>
        <v>0</v>
      </c>
      <c r="D37" s="71">
        <f t="shared" ref="C37:P45" si="2">D12</f>
        <v>0</v>
      </c>
      <c r="E37" s="16">
        <f t="shared" si="2"/>
        <v>0</v>
      </c>
      <c r="F37" s="71">
        <f t="shared" si="2"/>
        <v>0</v>
      </c>
      <c r="G37" s="16">
        <f t="shared" si="2"/>
        <v>0</v>
      </c>
      <c r="H37" s="71">
        <f t="shared" si="2"/>
        <v>0</v>
      </c>
      <c r="I37" s="16">
        <f t="shared" si="2"/>
        <v>0</v>
      </c>
      <c r="J37" s="71">
        <f t="shared" si="2"/>
        <v>0</v>
      </c>
      <c r="K37" s="16">
        <f t="shared" si="2"/>
        <v>0</v>
      </c>
      <c r="L37" s="16">
        <f t="shared" si="2"/>
        <v>0</v>
      </c>
      <c r="M37" s="16">
        <f t="shared" si="2"/>
        <v>0</v>
      </c>
      <c r="N37" s="71">
        <f t="shared" si="2"/>
        <v>0</v>
      </c>
      <c r="O37" s="16">
        <f t="shared" si="2"/>
        <v>0</v>
      </c>
      <c r="P37" s="71">
        <f t="shared" si="2"/>
        <v>0</v>
      </c>
    </row>
    <row r="38" spans="1:16" ht="25.5" customHeight="1" x14ac:dyDescent="0.2">
      <c r="A38" s="138" t="s">
        <v>6</v>
      </c>
      <c r="B38" s="11" t="s">
        <v>232</v>
      </c>
      <c r="C38" s="16">
        <f t="shared" si="2"/>
        <v>0</v>
      </c>
      <c r="D38" s="71">
        <f t="shared" si="2"/>
        <v>0</v>
      </c>
      <c r="E38" s="16">
        <f t="shared" si="2"/>
        <v>0</v>
      </c>
      <c r="F38" s="71">
        <f t="shared" si="2"/>
        <v>0</v>
      </c>
      <c r="G38" s="16">
        <f t="shared" si="2"/>
        <v>0</v>
      </c>
      <c r="H38" s="71">
        <f t="shared" si="2"/>
        <v>0</v>
      </c>
      <c r="I38" s="16">
        <f t="shared" si="2"/>
        <v>0</v>
      </c>
      <c r="J38" s="71">
        <f t="shared" si="2"/>
        <v>0</v>
      </c>
      <c r="K38" s="16">
        <f t="shared" si="2"/>
        <v>0</v>
      </c>
      <c r="L38" s="16">
        <f t="shared" si="2"/>
        <v>0</v>
      </c>
      <c r="M38" s="16">
        <f t="shared" si="2"/>
        <v>0</v>
      </c>
      <c r="N38" s="71">
        <f t="shared" si="2"/>
        <v>0</v>
      </c>
      <c r="O38" s="16">
        <f t="shared" si="2"/>
        <v>0</v>
      </c>
      <c r="P38" s="71">
        <f t="shared" si="2"/>
        <v>0</v>
      </c>
    </row>
    <row r="39" spans="1:16" ht="25.5" customHeight="1" x14ac:dyDescent="0.2">
      <c r="A39" s="138" t="s">
        <v>7</v>
      </c>
      <c r="B39" s="11" t="s">
        <v>196</v>
      </c>
      <c r="C39" s="16">
        <f t="shared" si="2"/>
        <v>0</v>
      </c>
      <c r="D39" s="71">
        <f t="shared" si="2"/>
        <v>0</v>
      </c>
      <c r="E39" s="16">
        <f t="shared" si="2"/>
        <v>0</v>
      </c>
      <c r="F39" s="71">
        <f t="shared" si="2"/>
        <v>0</v>
      </c>
      <c r="G39" s="16">
        <f t="shared" si="2"/>
        <v>0</v>
      </c>
      <c r="H39" s="71">
        <f t="shared" si="2"/>
        <v>0</v>
      </c>
      <c r="I39" s="16">
        <f t="shared" si="2"/>
        <v>0</v>
      </c>
      <c r="J39" s="71">
        <f t="shared" si="2"/>
        <v>0</v>
      </c>
      <c r="K39" s="16">
        <f t="shared" si="2"/>
        <v>0</v>
      </c>
      <c r="L39" s="16">
        <f t="shared" si="2"/>
        <v>0</v>
      </c>
      <c r="M39" s="16">
        <f t="shared" si="2"/>
        <v>0</v>
      </c>
      <c r="N39" s="71">
        <f t="shared" si="2"/>
        <v>0</v>
      </c>
      <c r="O39" s="16">
        <f t="shared" si="2"/>
        <v>0</v>
      </c>
      <c r="P39" s="71">
        <f t="shared" si="2"/>
        <v>0</v>
      </c>
    </row>
    <row r="40" spans="1:16" ht="25.5" customHeight="1" x14ac:dyDescent="0.2">
      <c r="A40" s="138" t="s">
        <v>8</v>
      </c>
      <c r="B40" s="11" t="s">
        <v>197</v>
      </c>
      <c r="C40" s="16">
        <v>0</v>
      </c>
      <c r="D40" s="71">
        <v>0</v>
      </c>
      <c r="E40" s="16">
        <v>0</v>
      </c>
      <c r="F40" s="71">
        <f t="shared" si="2"/>
        <v>0</v>
      </c>
      <c r="G40" s="16">
        <f t="shared" si="2"/>
        <v>0</v>
      </c>
      <c r="H40" s="71">
        <f t="shared" si="2"/>
        <v>0</v>
      </c>
      <c r="I40" s="16">
        <f t="shared" si="2"/>
        <v>0</v>
      </c>
      <c r="J40" s="71">
        <f t="shared" si="2"/>
        <v>0</v>
      </c>
      <c r="K40" s="16">
        <f t="shared" si="2"/>
        <v>0</v>
      </c>
      <c r="L40" s="16">
        <f t="shared" si="2"/>
        <v>0</v>
      </c>
      <c r="M40" s="16">
        <f t="shared" si="2"/>
        <v>0</v>
      </c>
      <c r="N40" s="71">
        <f t="shared" si="2"/>
        <v>0</v>
      </c>
      <c r="O40" s="16">
        <f t="shared" si="2"/>
        <v>0</v>
      </c>
      <c r="P40" s="71">
        <f t="shared" si="2"/>
        <v>0</v>
      </c>
    </row>
    <row r="41" spans="1:16" ht="25.5" customHeight="1" x14ac:dyDescent="0.2">
      <c r="A41" s="138" t="s">
        <v>9</v>
      </c>
      <c r="B41" s="19" t="s">
        <v>198</v>
      </c>
      <c r="C41" s="16">
        <f t="shared" si="2"/>
        <v>0</v>
      </c>
      <c r="D41" s="71">
        <f t="shared" si="2"/>
        <v>0</v>
      </c>
      <c r="E41" s="16">
        <f t="shared" si="2"/>
        <v>0</v>
      </c>
      <c r="F41" s="71">
        <f t="shared" si="2"/>
        <v>0</v>
      </c>
      <c r="G41" s="16">
        <f t="shared" si="2"/>
        <v>0</v>
      </c>
      <c r="H41" s="71">
        <f t="shared" si="2"/>
        <v>0</v>
      </c>
      <c r="I41" s="16">
        <f t="shared" si="2"/>
        <v>0</v>
      </c>
      <c r="J41" s="71">
        <f t="shared" si="2"/>
        <v>0</v>
      </c>
      <c r="K41" s="16">
        <f t="shared" si="2"/>
        <v>0</v>
      </c>
      <c r="L41" s="16">
        <f t="shared" si="2"/>
        <v>0</v>
      </c>
      <c r="M41" s="16">
        <f t="shared" si="2"/>
        <v>0</v>
      </c>
      <c r="N41" s="71">
        <f t="shared" si="2"/>
        <v>0</v>
      </c>
      <c r="O41" s="16">
        <f t="shared" si="2"/>
        <v>0</v>
      </c>
      <c r="P41" s="71">
        <f t="shared" si="2"/>
        <v>0</v>
      </c>
    </row>
    <row r="42" spans="1:16" ht="25.5" customHeight="1" x14ac:dyDescent="0.2">
      <c r="A42" s="138" t="s">
        <v>10</v>
      </c>
      <c r="B42" s="11" t="s">
        <v>199</v>
      </c>
      <c r="C42" s="16">
        <f t="shared" si="2"/>
        <v>0</v>
      </c>
      <c r="D42" s="54">
        <f t="shared" si="2"/>
        <v>0</v>
      </c>
      <c r="E42" s="16">
        <f t="shared" si="2"/>
        <v>0</v>
      </c>
      <c r="F42" s="71">
        <f t="shared" si="2"/>
        <v>0</v>
      </c>
      <c r="G42" s="16">
        <f t="shared" si="2"/>
        <v>0</v>
      </c>
      <c r="H42" s="71">
        <f t="shared" si="2"/>
        <v>0</v>
      </c>
      <c r="I42" s="16">
        <f t="shared" si="2"/>
        <v>0</v>
      </c>
      <c r="J42" s="54">
        <f t="shared" si="2"/>
        <v>0</v>
      </c>
      <c r="K42" s="16">
        <f t="shared" si="2"/>
        <v>0</v>
      </c>
      <c r="L42" s="16">
        <f t="shared" si="2"/>
        <v>0</v>
      </c>
      <c r="M42" s="16">
        <f t="shared" si="2"/>
        <v>0</v>
      </c>
      <c r="N42" s="71">
        <f t="shared" si="2"/>
        <v>0</v>
      </c>
      <c r="O42" s="16">
        <f t="shared" si="2"/>
        <v>0</v>
      </c>
      <c r="P42" s="54">
        <f t="shared" si="2"/>
        <v>0</v>
      </c>
    </row>
    <row r="43" spans="1:16" ht="25.5" customHeight="1" x14ac:dyDescent="0.2">
      <c r="A43" s="138" t="s">
        <v>11</v>
      </c>
      <c r="B43" s="11" t="s">
        <v>233</v>
      </c>
      <c r="C43" s="16">
        <f t="shared" si="2"/>
        <v>0</v>
      </c>
      <c r="D43" s="71">
        <f t="shared" si="2"/>
        <v>0</v>
      </c>
      <c r="E43" s="16">
        <f t="shared" si="2"/>
        <v>0</v>
      </c>
      <c r="F43" s="71">
        <f t="shared" si="2"/>
        <v>0</v>
      </c>
      <c r="G43" s="16">
        <f t="shared" si="2"/>
        <v>0</v>
      </c>
      <c r="H43" s="71">
        <f t="shared" si="2"/>
        <v>0</v>
      </c>
      <c r="I43" s="16">
        <f t="shared" si="2"/>
        <v>0</v>
      </c>
      <c r="J43" s="71">
        <f t="shared" si="2"/>
        <v>0</v>
      </c>
      <c r="K43" s="16">
        <f t="shared" si="2"/>
        <v>0</v>
      </c>
      <c r="L43" s="16">
        <f t="shared" si="2"/>
        <v>0</v>
      </c>
      <c r="M43" s="16">
        <f t="shared" si="2"/>
        <v>0</v>
      </c>
      <c r="N43" s="71">
        <f t="shared" si="2"/>
        <v>0</v>
      </c>
      <c r="O43" s="16">
        <f t="shared" si="2"/>
        <v>0</v>
      </c>
      <c r="P43" s="71">
        <f t="shared" si="2"/>
        <v>0</v>
      </c>
    </row>
    <row r="44" spans="1:16" ht="25.5" customHeight="1" x14ac:dyDescent="0.2">
      <c r="A44" s="138" t="s">
        <v>12</v>
      </c>
      <c r="B44" s="11" t="s">
        <v>201</v>
      </c>
      <c r="C44" s="16">
        <f t="shared" si="2"/>
        <v>0</v>
      </c>
      <c r="D44" s="71">
        <f t="shared" si="2"/>
        <v>0</v>
      </c>
      <c r="E44" s="16">
        <f t="shared" si="2"/>
        <v>0</v>
      </c>
      <c r="F44" s="71">
        <f t="shared" si="2"/>
        <v>0</v>
      </c>
      <c r="G44" s="16">
        <f t="shared" si="2"/>
        <v>0</v>
      </c>
      <c r="H44" s="71">
        <f t="shared" si="2"/>
        <v>0</v>
      </c>
      <c r="I44" s="16">
        <f t="shared" si="2"/>
        <v>0</v>
      </c>
      <c r="J44" s="71">
        <f t="shared" si="2"/>
        <v>0</v>
      </c>
      <c r="K44" s="16">
        <f t="shared" si="2"/>
        <v>0</v>
      </c>
      <c r="L44" s="16">
        <f t="shared" si="2"/>
        <v>0</v>
      </c>
      <c r="M44" s="16">
        <f t="shared" si="2"/>
        <v>0</v>
      </c>
      <c r="N44" s="71">
        <f t="shared" si="2"/>
        <v>0</v>
      </c>
      <c r="O44" s="16">
        <f t="shared" si="2"/>
        <v>0</v>
      </c>
      <c r="P44" s="71">
        <f t="shared" si="2"/>
        <v>0</v>
      </c>
    </row>
    <row r="45" spans="1:16" s="136" customFormat="1" ht="25.5" customHeight="1" x14ac:dyDescent="0.2">
      <c r="A45" s="139" t="s">
        <v>13</v>
      </c>
      <c r="B45" s="132" t="s">
        <v>33</v>
      </c>
      <c r="C45" s="133">
        <f t="shared" si="2"/>
        <v>0</v>
      </c>
      <c r="D45" s="134">
        <f t="shared" si="2"/>
        <v>0</v>
      </c>
      <c r="E45" s="133">
        <f t="shared" si="2"/>
        <v>7</v>
      </c>
      <c r="F45" s="135">
        <f t="shared" si="2"/>
        <v>0</v>
      </c>
      <c r="G45" s="133">
        <f t="shared" si="2"/>
        <v>0</v>
      </c>
      <c r="H45" s="135">
        <f t="shared" si="2"/>
        <v>0</v>
      </c>
      <c r="I45" s="133">
        <f t="shared" si="2"/>
        <v>7</v>
      </c>
      <c r="J45" s="134">
        <f t="shared" si="2"/>
        <v>0</v>
      </c>
      <c r="K45" s="133">
        <f t="shared" si="2"/>
        <v>0</v>
      </c>
      <c r="L45" s="133">
        <f t="shared" si="2"/>
        <v>0</v>
      </c>
      <c r="M45" s="133">
        <f t="shared" si="2"/>
        <v>7</v>
      </c>
      <c r="N45" s="135">
        <f t="shared" si="2"/>
        <v>0</v>
      </c>
      <c r="O45" s="133">
        <f t="shared" si="2"/>
        <v>0</v>
      </c>
      <c r="P45" s="134">
        <f t="shared" si="2"/>
        <v>0</v>
      </c>
    </row>
    <row r="47" spans="1:16" x14ac:dyDescent="0.2">
      <c r="B47" s="8" t="s">
        <v>169</v>
      </c>
    </row>
    <row r="48" spans="1:16" x14ac:dyDescent="0.2">
      <c r="B48" s="10" t="s">
        <v>148</v>
      </c>
    </row>
    <row r="49" spans="2:3" x14ac:dyDescent="0.2">
      <c r="B49" s="2"/>
      <c r="C49" s="2"/>
    </row>
  </sheetData>
  <mergeCells count="42">
    <mergeCell ref="C8:C9"/>
    <mergeCell ref="G33:H33"/>
    <mergeCell ref="M33:M34"/>
    <mergeCell ref="A7:A9"/>
    <mergeCell ref="B7:B9"/>
    <mergeCell ref="I7:J7"/>
    <mergeCell ref="I8:I9"/>
    <mergeCell ref="J8:J9"/>
    <mergeCell ref="C7:D7"/>
    <mergeCell ref="A32:A34"/>
    <mergeCell ref="B32:B34"/>
    <mergeCell ref="C32:D32"/>
    <mergeCell ref="B30:P30"/>
    <mergeCell ref="E32:H32"/>
    <mergeCell ref="C33:C34"/>
    <mergeCell ref="O33:O34"/>
    <mergeCell ref="B5:P5"/>
    <mergeCell ref="I32:J32"/>
    <mergeCell ref="K32:L32"/>
    <mergeCell ref="M32:N32"/>
    <mergeCell ref="O32:P32"/>
    <mergeCell ref="K7:L7"/>
    <mergeCell ref="E7:H7"/>
    <mergeCell ref="G8:H8"/>
    <mergeCell ref="M7:N7"/>
    <mergeCell ref="M8:M9"/>
    <mergeCell ref="K8:K9"/>
    <mergeCell ref="L8:L9"/>
    <mergeCell ref="O7:P7"/>
    <mergeCell ref="O8:O9"/>
    <mergeCell ref="P8:P9"/>
    <mergeCell ref="E8:F8"/>
    <mergeCell ref="P33:P34"/>
    <mergeCell ref="K33:K34"/>
    <mergeCell ref="L33:L34"/>
    <mergeCell ref="D8:D9"/>
    <mergeCell ref="N8:N9"/>
    <mergeCell ref="D33:D34"/>
    <mergeCell ref="E33:F33"/>
    <mergeCell ref="I33:I34"/>
    <mergeCell ref="J33:J34"/>
    <mergeCell ref="N33:N3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80" orientation="landscape" horizontalDpi="360" verticalDpi="360" r:id="rId1"/>
  <headerFooter alignWithMargins="0"/>
  <rowBreaks count="1" manualBreakCount="1">
    <brk id="2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65"/>
  <sheetViews>
    <sheetView view="pageBreakPreview" topLeftCell="A31" zoomScale="75" zoomScaleNormal="75" zoomScaleSheetLayoutView="75" workbookViewId="0">
      <selection activeCell="L37" sqref="L37:S37"/>
    </sheetView>
  </sheetViews>
  <sheetFormatPr defaultRowHeight="12.75" x14ac:dyDescent="0.2"/>
  <cols>
    <col min="1" max="1" width="4.140625" customWidth="1"/>
    <col min="2" max="2" width="13.5703125" customWidth="1"/>
    <col min="3" max="3" width="6.85546875" customWidth="1"/>
    <col min="4" max="4" width="17.28515625" style="52" customWidth="1"/>
    <col min="5" max="5" width="6.42578125" customWidth="1"/>
    <col min="6" max="6" width="12.7109375" style="52" customWidth="1"/>
    <col min="7" max="7" width="6.7109375" customWidth="1"/>
    <col min="8" max="8" width="14.5703125" style="52" customWidth="1"/>
    <col min="9" max="9" width="7.7109375" customWidth="1"/>
    <col min="10" max="10" width="12.7109375" style="52" customWidth="1"/>
    <col min="11" max="11" width="6.7109375" customWidth="1"/>
    <col min="12" max="12" width="15" style="52" customWidth="1"/>
    <col min="13" max="13" width="6.7109375" customWidth="1"/>
    <col min="14" max="14" width="14.85546875" style="52" customWidth="1"/>
    <col min="15" max="15" width="5.42578125" customWidth="1"/>
    <col min="16" max="16" width="14.5703125" style="52" customWidth="1"/>
    <col min="17" max="17" width="4.42578125" customWidth="1"/>
    <col min="18" max="18" width="8.42578125" customWidth="1"/>
  </cols>
  <sheetData>
    <row r="1" spans="1:22" s="1" customFormat="1" x14ac:dyDescent="0.2">
      <c r="A1" s="1" t="s">
        <v>0</v>
      </c>
      <c r="D1" s="70"/>
      <c r="F1" s="70"/>
      <c r="H1" s="70"/>
      <c r="J1" s="70"/>
      <c r="L1" s="70"/>
      <c r="N1" s="70"/>
      <c r="P1" s="70"/>
    </row>
    <row r="2" spans="1:22" s="1" customFormat="1" x14ac:dyDescent="0.2">
      <c r="A2" s="1" t="s">
        <v>1</v>
      </c>
      <c r="D2" s="70"/>
      <c r="F2" s="70"/>
      <c r="H2" s="70"/>
      <c r="J2" s="70"/>
      <c r="L2" s="70"/>
      <c r="M2" s="1" t="s">
        <v>303</v>
      </c>
      <c r="N2" s="70"/>
      <c r="P2" s="70"/>
    </row>
    <row r="3" spans="1:22" s="1" customFormat="1" ht="12" customHeight="1" x14ac:dyDescent="0.2">
      <c r="D3" s="70"/>
      <c r="F3" s="70"/>
      <c r="H3" s="70"/>
      <c r="J3" s="70"/>
      <c r="L3" s="70"/>
      <c r="M3" s="230" t="s">
        <v>262</v>
      </c>
      <c r="N3" s="70"/>
      <c r="P3" s="70"/>
    </row>
    <row r="4" spans="1:22" s="1" customFormat="1" x14ac:dyDescent="0.2">
      <c r="D4" s="70"/>
      <c r="F4" s="70"/>
      <c r="H4" s="70"/>
      <c r="J4" s="70"/>
      <c r="L4" s="70"/>
      <c r="N4" s="70"/>
      <c r="P4" s="70"/>
    </row>
    <row r="5" spans="1:22" s="1" customFormat="1" x14ac:dyDescent="0.2">
      <c r="B5" s="245" t="s">
        <v>288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</row>
    <row r="6" spans="1:22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3"/>
      <c r="M6" s="5"/>
      <c r="N6" s="53"/>
      <c r="O6" s="5"/>
      <c r="P6" s="53"/>
    </row>
    <row r="7" spans="1:22" s="102" customFormat="1" ht="40.5" customHeight="1" x14ac:dyDescent="0.2">
      <c r="A7" s="280" t="s">
        <v>298</v>
      </c>
      <c r="B7" s="249" t="s">
        <v>166</v>
      </c>
      <c r="C7" s="246" t="s">
        <v>177</v>
      </c>
      <c r="D7" s="345"/>
      <c r="E7" s="242" t="s">
        <v>273</v>
      </c>
      <c r="F7" s="346"/>
      <c r="G7" s="246" t="s">
        <v>14</v>
      </c>
      <c r="H7" s="352"/>
      <c r="I7" s="246" t="s">
        <v>179</v>
      </c>
      <c r="J7" s="247"/>
      <c r="K7" s="247"/>
      <c r="L7" s="248"/>
      <c r="M7" s="242" t="s">
        <v>259</v>
      </c>
      <c r="N7" s="346"/>
      <c r="O7" s="242" t="s">
        <v>180</v>
      </c>
      <c r="P7" s="346"/>
      <c r="Q7" s="240" t="s">
        <v>260</v>
      </c>
      <c r="R7" s="264" t="s">
        <v>261</v>
      </c>
    </row>
    <row r="8" spans="1:22" s="102" customFormat="1" ht="25.5" customHeight="1" x14ac:dyDescent="0.2">
      <c r="A8" s="281"/>
      <c r="B8" s="250"/>
      <c r="C8" s="243" t="s">
        <v>43</v>
      </c>
      <c r="D8" s="262" t="s">
        <v>44</v>
      </c>
      <c r="E8" s="353" t="s">
        <v>43</v>
      </c>
      <c r="F8" s="262" t="s">
        <v>44</v>
      </c>
      <c r="G8" s="353" t="s">
        <v>43</v>
      </c>
      <c r="H8" s="262" t="s">
        <v>44</v>
      </c>
      <c r="I8" s="247" t="s">
        <v>135</v>
      </c>
      <c r="J8" s="247"/>
      <c r="K8" s="246" t="s">
        <v>136</v>
      </c>
      <c r="L8" s="247"/>
      <c r="M8" s="243" t="s">
        <v>43</v>
      </c>
      <c r="N8" s="262" t="s">
        <v>44</v>
      </c>
      <c r="O8" s="353" t="s">
        <v>43</v>
      </c>
      <c r="P8" s="262" t="s">
        <v>44</v>
      </c>
      <c r="Q8" s="340"/>
      <c r="R8" s="264"/>
    </row>
    <row r="9" spans="1:22" s="102" customFormat="1" ht="81" customHeight="1" x14ac:dyDescent="0.2">
      <c r="A9" s="282"/>
      <c r="B9" s="251"/>
      <c r="C9" s="244"/>
      <c r="D9" s="263"/>
      <c r="E9" s="354"/>
      <c r="F9" s="263"/>
      <c r="G9" s="354"/>
      <c r="H9" s="263"/>
      <c r="I9" s="124" t="s">
        <v>43</v>
      </c>
      <c r="J9" s="108" t="s">
        <v>44</v>
      </c>
      <c r="K9" s="125" t="s">
        <v>43</v>
      </c>
      <c r="L9" s="108" t="s">
        <v>44</v>
      </c>
      <c r="M9" s="244"/>
      <c r="N9" s="263"/>
      <c r="O9" s="354"/>
      <c r="P9" s="263"/>
      <c r="Q9" s="341"/>
      <c r="R9" s="264"/>
    </row>
    <row r="10" spans="1:22" ht="12.75" customHeight="1" x14ac:dyDescent="0.2">
      <c r="A10" s="3">
        <v>1</v>
      </c>
      <c r="B10" s="3">
        <v>2</v>
      </c>
      <c r="C10" s="3">
        <v>3</v>
      </c>
      <c r="D10" s="87">
        <v>4</v>
      </c>
      <c r="E10" s="3">
        <v>5</v>
      </c>
      <c r="F10" s="87">
        <v>6</v>
      </c>
      <c r="G10" s="3">
        <v>7</v>
      </c>
      <c r="H10" s="87">
        <v>8</v>
      </c>
      <c r="I10" s="3">
        <v>9</v>
      </c>
      <c r="J10" s="88">
        <v>10</v>
      </c>
      <c r="K10" s="3">
        <v>11</v>
      </c>
      <c r="L10" s="88">
        <v>12</v>
      </c>
      <c r="M10" s="3">
        <v>13</v>
      </c>
      <c r="N10" s="88">
        <v>14</v>
      </c>
      <c r="O10" s="3">
        <v>15</v>
      </c>
      <c r="P10" s="87">
        <v>16</v>
      </c>
      <c r="Q10" s="3">
        <v>17</v>
      </c>
      <c r="R10" s="3">
        <v>18</v>
      </c>
    </row>
    <row r="11" spans="1:22" ht="15.95" customHeight="1" x14ac:dyDescent="0.2">
      <c r="A11" s="351" t="s">
        <v>4</v>
      </c>
      <c r="B11" s="355" t="s">
        <v>181</v>
      </c>
      <c r="C11" s="336">
        <v>27</v>
      </c>
      <c r="D11" s="63"/>
      <c r="E11" s="336">
        <v>4</v>
      </c>
      <c r="F11" s="59"/>
      <c r="G11" s="332">
        <v>31</v>
      </c>
      <c r="H11" s="63"/>
      <c r="I11" s="338">
        <v>3</v>
      </c>
      <c r="J11" s="63"/>
      <c r="K11" s="342">
        <v>4</v>
      </c>
      <c r="L11" s="56"/>
      <c r="M11" s="342">
        <v>7</v>
      </c>
      <c r="N11" s="56"/>
      <c r="O11" s="332">
        <v>24</v>
      </c>
      <c r="P11" s="63"/>
      <c r="Q11" s="344">
        <v>3</v>
      </c>
      <c r="R11" s="334">
        <v>3</v>
      </c>
    </row>
    <row r="12" spans="1:22" ht="15.95" customHeight="1" x14ac:dyDescent="0.2">
      <c r="A12" s="350"/>
      <c r="B12" s="348"/>
      <c r="C12" s="337"/>
      <c r="D12" s="55">
        <v>922338</v>
      </c>
      <c r="E12" s="337"/>
      <c r="F12" s="60">
        <v>14000</v>
      </c>
      <c r="G12" s="333"/>
      <c r="H12" s="55">
        <v>936338</v>
      </c>
      <c r="I12" s="339"/>
      <c r="J12" s="64">
        <v>29600</v>
      </c>
      <c r="K12" s="343"/>
      <c r="L12" s="64">
        <v>14000</v>
      </c>
      <c r="M12" s="343"/>
      <c r="N12" s="55">
        <v>43600</v>
      </c>
      <c r="O12" s="333"/>
      <c r="P12" s="55">
        <v>892738</v>
      </c>
      <c r="Q12" s="339"/>
      <c r="R12" s="343"/>
    </row>
    <row r="13" spans="1:22" ht="15.95" customHeight="1" x14ac:dyDescent="0.2">
      <c r="A13" s="351" t="s">
        <v>5</v>
      </c>
      <c r="B13" s="347" t="s">
        <v>182</v>
      </c>
      <c r="C13" s="336">
        <v>1365</v>
      </c>
      <c r="D13" s="56"/>
      <c r="E13" s="336">
        <v>4</v>
      </c>
      <c r="F13" s="56"/>
      <c r="G13" s="334">
        <v>1369</v>
      </c>
      <c r="H13" s="61"/>
      <c r="I13" s="334">
        <v>15</v>
      </c>
      <c r="J13" s="65"/>
      <c r="K13" s="342">
        <v>0</v>
      </c>
      <c r="L13" s="65"/>
      <c r="M13" s="342">
        <v>15</v>
      </c>
      <c r="N13" s="61"/>
      <c r="O13" s="360">
        <v>1354</v>
      </c>
      <c r="P13" s="61"/>
      <c r="Q13" s="344">
        <v>0</v>
      </c>
      <c r="R13" s="334">
        <v>15</v>
      </c>
      <c r="V13" s="13"/>
    </row>
    <row r="14" spans="1:22" ht="15.95" customHeight="1" x14ac:dyDescent="0.2">
      <c r="A14" s="350"/>
      <c r="B14" s="348"/>
      <c r="C14" s="337"/>
      <c r="D14" s="57">
        <v>22765987.199999999</v>
      </c>
      <c r="E14" s="337"/>
      <c r="F14" s="55">
        <v>14000</v>
      </c>
      <c r="G14" s="335"/>
      <c r="H14" s="55">
        <v>22779987.199999999</v>
      </c>
      <c r="I14" s="335"/>
      <c r="J14" s="64">
        <v>97000</v>
      </c>
      <c r="K14" s="343"/>
      <c r="L14" s="17">
        <v>0</v>
      </c>
      <c r="M14" s="343"/>
      <c r="N14" s="55">
        <v>97000</v>
      </c>
      <c r="O14" s="333"/>
      <c r="P14" s="55">
        <v>22682987.199999999</v>
      </c>
      <c r="Q14" s="339"/>
      <c r="R14" s="343"/>
    </row>
    <row r="15" spans="1:22" ht="15.95" customHeight="1" x14ac:dyDescent="0.2">
      <c r="A15" s="351" t="s">
        <v>6</v>
      </c>
      <c r="B15" s="355" t="s">
        <v>183</v>
      </c>
      <c r="C15" s="336">
        <v>1</v>
      </c>
      <c r="D15" s="56"/>
      <c r="E15" s="336">
        <v>0</v>
      </c>
      <c r="F15" s="61"/>
      <c r="G15" s="332">
        <v>1</v>
      </c>
      <c r="H15" s="61"/>
      <c r="I15" s="338">
        <v>0</v>
      </c>
      <c r="J15" s="65"/>
      <c r="K15" s="342">
        <v>0</v>
      </c>
      <c r="L15" s="65"/>
      <c r="M15" s="342">
        <v>0</v>
      </c>
      <c r="N15" s="61"/>
      <c r="O15" s="332">
        <v>1</v>
      </c>
      <c r="P15" s="61"/>
      <c r="Q15" s="344">
        <v>0</v>
      </c>
      <c r="R15" s="334">
        <v>0</v>
      </c>
    </row>
    <row r="16" spans="1:22" ht="15.95" customHeight="1" x14ac:dyDescent="0.2">
      <c r="A16" s="350"/>
      <c r="B16" s="348"/>
      <c r="C16" s="337"/>
      <c r="D16" s="57">
        <v>20800</v>
      </c>
      <c r="E16" s="337"/>
      <c r="F16" s="55">
        <v>0</v>
      </c>
      <c r="G16" s="333"/>
      <c r="H16" s="55">
        <v>20800</v>
      </c>
      <c r="I16" s="339"/>
      <c r="J16" s="64">
        <v>0</v>
      </c>
      <c r="K16" s="343"/>
      <c r="L16" s="64">
        <v>0</v>
      </c>
      <c r="M16" s="343"/>
      <c r="N16" s="55">
        <v>0</v>
      </c>
      <c r="O16" s="333"/>
      <c r="P16" s="55">
        <v>20800</v>
      </c>
      <c r="Q16" s="339"/>
      <c r="R16" s="343"/>
    </row>
    <row r="17" spans="1:18" ht="15.95" customHeight="1" x14ac:dyDescent="0.2">
      <c r="A17" s="351" t="s">
        <v>7</v>
      </c>
      <c r="B17" s="347" t="s">
        <v>184</v>
      </c>
      <c r="C17" s="336">
        <v>329</v>
      </c>
      <c r="D17" s="56"/>
      <c r="E17" s="336">
        <v>0</v>
      </c>
      <c r="F17" s="61"/>
      <c r="G17" s="334">
        <v>329</v>
      </c>
      <c r="H17" s="61"/>
      <c r="I17" s="334">
        <v>0</v>
      </c>
      <c r="J17" s="65"/>
      <c r="K17" s="342">
        <v>0</v>
      </c>
      <c r="L17" s="65"/>
      <c r="M17" s="342">
        <v>0</v>
      </c>
      <c r="N17" s="61"/>
      <c r="O17" s="360">
        <v>329</v>
      </c>
      <c r="P17" s="61"/>
      <c r="Q17" s="344">
        <v>0</v>
      </c>
      <c r="R17" s="334">
        <v>0</v>
      </c>
    </row>
    <row r="18" spans="1:18" ht="15.95" customHeight="1" x14ac:dyDescent="0.2">
      <c r="A18" s="350"/>
      <c r="B18" s="348"/>
      <c r="C18" s="337"/>
      <c r="D18" s="57">
        <v>1220000</v>
      </c>
      <c r="E18" s="337"/>
      <c r="F18" s="55">
        <v>0</v>
      </c>
      <c r="G18" s="335"/>
      <c r="H18" s="55">
        <v>1220000</v>
      </c>
      <c r="I18" s="335"/>
      <c r="J18" s="64">
        <v>0</v>
      </c>
      <c r="K18" s="343"/>
      <c r="L18" s="64">
        <v>0</v>
      </c>
      <c r="M18" s="343"/>
      <c r="N18" s="55">
        <v>0</v>
      </c>
      <c r="O18" s="333"/>
      <c r="P18" s="55">
        <v>1220000</v>
      </c>
      <c r="Q18" s="339"/>
      <c r="R18" s="343"/>
    </row>
    <row r="19" spans="1:18" ht="15.95" customHeight="1" x14ac:dyDescent="0.2">
      <c r="A19" s="351" t="s">
        <v>8</v>
      </c>
      <c r="B19" s="356" t="s">
        <v>220</v>
      </c>
      <c r="C19" s="336">
        <v>2</v>
      </c>
      <c r="D19" s="56"/>
      <c r="E19" s="336">
        <v>2</v>
      </c>
      <c r="F19" s="61"/>
      <c r="G19" s="332">
        <v>4</v>
      </c>
      <c r="H19" s="61"/>
      <c r="I19" s="338">
        <v>0</v>
      </c>
      <c r="J19" s="65"/>
      <c r="K19" s="342">
        <v>2</v>
      </c>
      <c r="L19" s="65"/>
      <c r="M19" s="342">
        <v>2</v>
      </c>
      <c r="N19" s="61"/>
      <c r="O19" s="332">
        <v>2</v>
      </c>
      <c r="P19" s="61"/>
      <c r="Q19" s="344">
        <v>3</v>
      </c>
      <c r="R19" s="334">
        <v>0</v>
      </c>
    </row>
    <row r="20" spans="1:18" ht="15.95" customHeight="1" x14ac:dyDescent="0.2">
      <c r="A20" s="350"/>
      <c r="B20" s="348"/>
      <c r="C20" s="337"/>
      <c r="D20" s="57">
        <v>7000</v>
      </c>
      <c r="E20" s="337"/>
      <c r="F20" s="55">
        <v>7800</v>
      </c>
      <c r="G20" s="333"/>
      <c r="H20" s="55">
        <v>14800</v>
      </c>
      <c r="I20" s="339"/>
      <c r="J20" s="55">
        <v>0</v>
      </c>
      <c r="K20" s="343"/>
      <c r="L20" s="64">
        <v>7000</v>
      </c>
      <c r="M20" s="343"/>
      <c r="N20" s="55">
        <v>7000</v>
      </c>
      <c r="O20" s="333"/>
      <c r="P20" s="55">
        <v>7800</v>
      </c>
      <c r="Q20" s="339"/>
      <c r="R20" s="343"/>
    </row>
    <row r="21" spans="1:18" ht="15.95" customHeight="1" x14ac:dyDescent="0.2">
      <c r="A21" s="351" t="s">
        <v>9</v>
      </c>
      <c r="B21" s="347" t="s">
        <v>186</v>
      </c>
      <c r="C21" s="336">
        <v>44</v>
      </c>
      <c r="D21" s="56"/>
      <c r="E21" s="336">
        <v>1</v>
      </c>
      <c r="F21" s="61"/>
      <c r="G21" s="334">
        <v>45</v>
      </c>
      <c r="H21" s="61"/>
      <c r="I21" s="334">
        <v>1</v>
      </c>
      <c r="J21" s="65"/>
      <c r="K21" s="342">
        <v>1</v>
      </c>
      <c r="L21" s="56"/>
      <c r="M21" s="342">
        <v>2</v>
      </c>
      <c r="N21" s="68"/>
      <c r="O21" s="360">
        <v>43</v>
      </c>
      <c r="P21" s="61"/>
      <c r="Q21" s="344">
        <v>0</v>
      </c>
      <c r="R21" s="334">
        <v>1</v>
      </c>
    </row>
    <row r="22" spans="1:18" ht="15.95" customHeight="1" x14ac:dyDescent="0.2">
      <c r="A22" s="350"/>
      <c r="B22" s="348"/>
      <c r="C22" s="337"/>
      <c r="D22" s="57">
        <v>88528073.719999999</v>
      </c>
      <c r="E22" s="337"/>
      <c r="F22" s="55">
        <v>5000</v>
      </c>
      <c r="G22" s="335"/>
      <c r="H22" s="55">
        <v>88533073.719999999</v>
      </c>
      <c r="I22" s="335"/>
      <c r="J22" s="64">
        <v>3000</v>
      </c>
      <c r="K22" s="343"/>
      <c r="L22" s="67">
        <v>5000</v>
      </c>
      <c r="M22" s="343"/>
      <c r="N22" s="55">
        <v>8000</v>
      </c>
      <c r="O22" s="333"/>
      <c r="P22" s="55">
        <v>88525073.719999999</v>
      </c>
      <c r="Q22" s="339"/>
      <c r="R22" s="343"/>
    </row>
    <row r="23" spans="1:18" ht="15.95" customHeight="1" x14ac:dyDescent="0.2">
      <c r="A23" s="351" t="s">
        <v>10</v>
      </c>
      <c r="B23" s="347" t="s">
        <v>187</v>
      </c>
      <c r="C23" s="336">
        <v>25</v>
      </c>
      <c r="D23" s="56"/>
      <c r="E23" s="336">
        <v>0</v>
      </c>
      <c r="F23" s="61"/>
      <c r="G23" s="332">
        <v>25</v>
      </c>
      <c r="H23" s="61"/>
      <c r="I23" s="338">
        <v>0</v>
      </c>
      <c r="J23" s="65"/>
      <c r="K23" s="342">
        <v>0</v>
      </c>
      <c r="L23" s="65"/>
      <c r="M23" s="342">
        <v>0</v>
      </c>
      <c r="N23" s="61"/>
      <c r="O23" s="332">
        <v>25</v>
      </c>
      <c r="P23" s="61"/>
      <c r="Q23" s="344">
        <v>0</v>
      </c>
      <c r="R23" s="334">
        <v>0</v>
      </c>
    </row>
    <row r="24" spans="1:18" ht="15.95" customHeight="1" x14ac:dyDescent="0.2">
      <c r="A24" s="350"/>
      <c r="B24" s="348"/>
      <c r="C24" s="337"/>
      <c r="D24" s="57">
        <v>38156.339999999997</v>
      </c>
      <c r="E24" s="337"/>
      <c r="F24" s="55">
        <v>0</v>
      </c>
      <c r="G24" s="333"/>
      <c r="H24" s="55">
        <v>38156.339999999997</v>
      </c>
      <c r="I24" s="339"/>
      <c r="J24" s="64">
        <v>0</v>
      </c>
      <c r="K24" s="343"/>
      <c r="L24" s="64">
        <v>0</v>
      </c>
      <c r="M24" s="343"/>
      <c r="N24" s="55">
        <v>0</v>
      </c>
      <c r="O24" s="333"/>
      <c r="P24" s="55">
        <v>38156.339999999997</v>
      </c>
      <c r="Q24" s="339"/>
      <c r="R24" s="343"/>
    </row>
    <row r="25" spans="1:18" ht="15.95" customHeight="1" x14ac:dyDescent="0.2">
      <c r="A25" s="349" t="s">
        <v>11</v>
      </c>
      <c r="B25" s="347" t="s">
        <v>188</v>
      </c>
      <c r="C25" s="332">
        <v>115</v>
      </c>
      <c r="D25" s="56"/>
      <c r="E25" s="336">
        <v>0</v>
      </c>
      <c r="F25" s="61"/>
      <c r="G25" s="334">
        <v>115</v>
      </c>
      <c r="H25" s="61"/>
      <c r="I25" s="334">
        <v>0</v>
      </c>
      <c r="J25" s="65"/>
      <c r="K25" s="342">
        <v>0</v>
      </c>
      <c r="L25" s="65"/>
      <c r="M25" s="342">
        <v>0</v>
      </c>
      <c r="N25" s="61"/>
      <c r="O25" s="360">
        <v>115</v>
      </c>
      <c r="P25" s="61"/>
      <c r="Q25" s="344">
        <v>0</v>
      </c>
      <c r="R25" s="334">
        <v>1</v>
      </c>
    </row>
    <row r="26" spans="1:18" ht="15.95" customHeight="1" x14ac:dyDescent="0.2">
      <c r="A26" s="359"/>
      <c r="B26" s="348"/>
      <c r="C26" s="333"/>
      <c r="D26" s="55">
        <v>1250800</v>
      </c>
      <c r="E26" s="337"/>
      <c r="F26" s="55">
        <v>0</v>
      </c>
      <c r="G26" s="335"/>
      <c r="H26" s="55">
        <v>1250800</v>
      </c>
      <c r="I26" s="335"/>
      <c r="J26" s="66">
        <v>0</v>
      </c>
      <c r="K26" s="343"/>
      <c r="L26" s="66">
        <v>0</v>
      </c>
      <c r="M26" s="343"/>
      <c r="N26" s="57">
        <v>0</v>
      </c>
      <c r="O26" s="333"/>
      <c r="P26" s="55">
        <v>1250800</v>
      </c>
      <c r="Q26" s="339"/>
      <c r="R26" s="343"/>
    </row>
    <row r="27" spans="1:18" ht="15.95" customHeight="1" x14ac:dyDescent="0.2">
      <c r="A27" s="349" t="s">
        <v>12</v>
      </c>
      <c r="B27" s="191"/>
      <c r="C27" s="357">
        <v>1908</v>
      </c>
      <c r="D27" s="185"/>
      <c r="E27" s="192"/>
      <c r="F27" s="193"/>
      <c r="G27" s="192"/>
      <c r="H27" s="185"/>
      <c r="I27" s="192"/>
      <c r="J27" s="186"/>
      <c r="K27" s="192"/>
      <c r="L27" s="186"/>
      <c r="M27" s="192"/>
      <c r="N27" s="186"/>
      <c r="O27" s="192"/>
      <c r="P27" s="185"/>
      <c r="Q27" s="192"/>
      <c r="R27" s="192"/>
    </row>
    <row r="28" spans="1:18" ht="15.95" customHeight="1" x14ac:dyDescent="0.2">
      <c r="A28" s="350"/>
      <c r="B28" s="194" t="s">
        <v>144</v>
      </c>
      <c r="C28" s="358"/>
      <c r="D28" s="187">
        <f>SUM(D11:D27)</f>
        <v>114753155.26000001</v>
      </c>
      <c r="E28" s="195">
        <f t="shared" ref="E28:G28" si="0">SUM(E11:E27)</f>
        <v>11</v>
      </c>
      <c r="F28" s="187">
        <f>SUM(F11:F27)</f>
        <v>40800</v>
      </c>
      <c r="G28" s="195">
        <f t="shared" si="0"/>
        <v>1919</v>
      </c>
      <c r="H28" s="187">
        <f>SUM(H11:H27)</f>
        <v>114793955.26000001</v>
      </c>
      <c r="I28" s="195">
        <v>19</v>
      </c>
      <c r="J28" s="187">
        <f>SUM(J11:J27)</f>
        <v>129600</v>
      </c>
      <c r="K28" s="195">
        <v>7</v>
      </c>
      <c r="L28" s="187">
        <f>SUM(L11:L27)</f>
        <v>26000</v>
      </c>
      <c r="M28" s="195">
        <f t="shared" ref="M28" si="1">SUM(M11:M27)</f>
        <v>26</v>
      </c>
      <c r="N28" s="187">
        <f>SUM(N11:N27)</f>
        <v>155600</v>
      </c>
      <c r="O28" s="195">
        <f>SUM(O11:O27)</f>
        <v>1893</v>
      </c>
      <c r="P28" s="187">
        <f>SUM(P11:P27)</f>
        <v>114638355.26000001</v>
      </c>
      <c r="Q28" s="195">
        <f>SUM(Q11:Q27)</f>
        <v>6</v>
      </c>
      <c r="R28" s="195">
        <f>SUM(R11:R27)</f>
        <v>20</v>
      </c>
    </row>
    <row r="30" spans="1:18" x14ac:dyDescent="0.2">
      <c r="B30" t="s">
        <v>3</v>
      </c>
    </row>
    <row r="31" spans="1:18" x14ac:dyDescent="0.2">
      <c r="B31" t="s">
        <v>149</v>
      </c>
    </row>
    <row r="32" spans="1:18" x14ac:dyDescent="0.2">
      <c r="B32" s="2"/>
      <c r="C32" s="2"/>
    </row>
    <row r="34" spans="1:20" ht="18.75" x14ac:dyDescent="0.3">
      <c r="A34" s="1" t="s">
        <v>25</v>
      </c>
      <c r="B34" s="1"/>
      <c r="C34" s="9"/>
      <c r="D34" s="58"/>
      <c r="E34" s="9"/>
      <c r="F34" s="58"/>
      <c r="G34" s="9"/>
      <c r="H34" s="58"/>
      <c r="I34" s="9"/>
      <c r="J34" s="58"/>
      <c r="K34" s="9"/>
      <c r="L34" s="58"/>
      <c r="M34" s="9"/>
      <c r="N34" s="58"/>
      <c r="O34" s="9"/>
      <c r="P34" s="58"/>
    </row>
    <row r="35" spans="1:20" ht="18.75" x14ac:dyDescent="0.3">
      <c r="A35" s="1" t="s">
        <v>26</v>
      </c>
      <c r="B35" s="1"/>
      <c r="C35" s="9"/>
      <c r="D35" s="58"/>
      <c r="E35" s="9"/>
      <c r="F35" s="58"/>
      <c r="G35" s="9"/>
      <c r="H35" s="58"/>
      <c r="I35" s="9"/>
      <c r="J35" s="58"/>
      <c r="K35" s="9"/>
      <c r="L35" s="58"/>
      <c r="M35" s="9"/>
      <c r="N35" s="58"/>
      <c r="O35" s="9"/>
      <c r="P35" s="58"/>
    </row>
    <row r="36" spans="1:20" ht="18.75" x14ac:dyDescent="0.3">
      <c r="A36" s="9"/>
      <c r="B36" s="9"/>
      <c r="C36" s="9"/>
      <c r="D36" s="58"/>
      <c r="E36" s="9"/>
      <c r="F36" s="58"/>
      <c r="G36" s="9"/>
      <c r="H36" s="58"/>
      <c r="I36" s="9"/>
      <c r="J36" s="58"/>
      <c r="K36" s="9"/>
      <c r="L36" s="305" t="s">
        <v>302</v>
      </c>
      <c r="M36" s="305"/>
      <c r="N36" s="305"/>
      <c r="O36" s="305"/>
      <c r="P36" s="305"/>
    </row>
    <row r="37" spans="1:20" ht="18.75" x14ac:dyDescent="0.3">
      <c r="A37" s="9"/>
      <c r="B37" s="9"/>
      <c r="C37" s="9"/>
      <c r="D37" s="58"/>
      <c r="E37" s="9"/>
      <c r="F37" s="58"/>
      <c r="G37" s="9"/>
      <c r="H37" s="58"/>
      <c r="I37" s="9"/>
      <c r="J37" s="58"/>
      <c r="K37" s="9"/>
      <c r="L37" s="305" t="s">
        <v>263</v>
      </c>
      <c r="M37" s="305"/>
      <c r="N37" s="305"/>
      <c r="O37" s="305"/>
      <c r="P37" s="305"/>
      <c r="Q37" s="305"/>
      <c r="R37" s="305"/>
      <c r="S37" s="305"/>
    </row>
    <row r="38" spans="1:20" ht="18.75" x14ac:dyDescent="0.3">
      <c r="A38" s="9"/>
      <c r="B38" s="245" t="s">
        <v>275</v>
      </c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</row>
    <row r="39" spans="1:20" x14ac:dyDescent="0.2">
      <c r="B39" s="5"/>
      <c r="C39" s="5"/>
      <c r="D39" s="53"/>
      <c r="E39" s="5"/>
      <c r="F39" s="53"/>
      <c r="G39" s="5"/>
      <c r="H39" s="53"/>
      <c r="I39" s="5"/>
      <c r="J39" s="53"/>
      <c r="K39" s="5"/>
      <c r="L39" s="53"/>
      <c r="M39" s="5"/>
      <c r="N39" s="53"/>
      <c r="O39" s="5"/>
      <c r="P39" s="53"/>
    </row>
    <row r="40" spans="1:20" s="102" customFormat="1" ht="40.5" customHeight="1" x14ac:dyDescent="0.2">
      <c r="A40" s="249" t="s">
        <v>301</v>
      </c>
      <c r="B40" s="249" t="s">
        <v>167</v>
      </c>
      <c r="C40" s="246" t="s">
        <v>223</v>
      </c>
      <c r="D40" s="248"/>
      <c r="E40" s="246" t="s">
        <v>191</v>
      </c>
      <c r="F40" s="248"/>
      <c r="G40" s="246" t="s">
        <v>27</v>
      </c>
      <c r="H40" s="248"/>
      <c r="I40" s="246" t="s">
        <v>192</v>
      </c>
      <c r="J40" s="247"/>
      <c r="K40" s="247"/>
      <c r="L40" s="248"/>
      <c r="M40" s="246" t="s">
        <v>264</v>
      </c>
      <c r="N40" s="248"/>
      <c r="O40" s="246" t="s">
        <v>193</v>
      </c>
      <c r="P40" s="248"/>
      <c r="Q40" s="240" t="s">
        <v>265</v>
      </c>
      <c r="R40" s="240" t="s">
        <v>139</v>
      </c>
    </row>
    <row r="41" spans="1:20" s="102" customFormat="1" ht="29.25" customHeight="1" x14ac:dyDescent="0.2">
      <c r="A41" s="250"/>
      <c r="B41" s="250"/>
      <c r="C41" s="240" t="s">
        <v>49</v>
      </c>
      <c r="D41" s="262" t="s">
        <v>50</v>
      </c>
      <c r="E41" s="240" t="s">
        <v>49</v>
      </c>
      <c r="F41" s="262" t="s">
        <v>50</v>
      </c>
      <c r="G41" s="240" t="s">
        <v>49</v>
      </c>
      <c r="H41" s="262" t="s">
        <v>50</v>
      </c>
      <c r="I41" s="361" t="s">
        <v>137</v>
      </c>
      <c r="J41" s="362"/>
      <c r="K41" s="361" t="s">
        <v>138</v>
      </c>
      <c r="L41" s="362"/>
      <c r="M41" s="240" t="s">
        <v>49</v>
      </c>
      <c r="N41" s="262" t="s">
        <v>50</v>
      </c>
      <c r="O41" s="240" t="s">
        <v>49</v>
      </c>
      <c r="P41" s="262" t="s">
        <v>50</v>
      </c>
      <c r="Q41" s="274"/>
      <c r="R41" s="274"/>
    </row>
    <row r="42" spans="1:20" s="102" customFormat="1" ht="81" customHeight="1" x14ac:dyDescent="0.2">
      <c r="A42" s="251"/>
      <c r="B42" s="251"/>
      <c r="C42" s="241"/>
      <c r="D42" s="263"/>
      <c r="E42" s="241"/>
      <c r="F42" s="263"/>
      <c r="G42" s="241"/>
      <c r="H42" s="263"/>
      <c r="I42" s="126" t="s">
        <v>49</v>
      </c>
      <c r="J42" s="228" t="s">
        <v>50</v>
      </c>
      <c r="K42" s="127" t="s">
        <v>49</v>
      </c>
      <c r="L42" s="228" t="s">
        <v>50</v>
      </c>
      <c r="M42" s="241"/>
      <c r="N42" s="263"/>
      <c r="O42" s="241"/>
      <c r="P42" s="263"/>
      <c r="Q42" s="241"/>
      <c r="R42" s="241"/>
    </row>
    <row r="43" spans="1:20" ht="12.75" customHeight="1" x14ac:dyDescent="0.2">
      <c r="A43" s="3">
        <v>1</v>
      </c>
      <c r="B43" s="3">
        <v>2</v>
      </c>
      <c r="C43" s="3">
        <v>3</v>
      </c>
      <c r="D43" s="87">
        <v>4</v>
      </c>
      <c r="E43" s="3">
        <v>5</v>
      </c>
      <c r="F43" s="87">
        <v>6</v>
      </c>
      <c r="G43" s="3">
        <v>7</v>
      </c>
      <c r="H43" s="89">
        <v>8</v>
      </c>
      <c r="I43" s="3">
        <v>9</v>
      </c>
      <c r="J43" s="90">
        <v>10</v>
      </c>
      <c r="K43" s="3">
        <v>11</v>
      </c>
      <c r="L43" s="88">
        <v>12</v>
      </c>
      <c r="M43" s="3">
        <v>13</v>
      </c>
      <c r="N43" s="88">
        <v>14</v>
      </c>
      <c r="O43" s="3">
        <v>15</v>
      </c>
      <c r="P43" s="88">
        <v>16</v>
      </c>
      <c r="Q43" s="3">
        <v>17</v>
      </c>
      <c r="R43" s="3">
        <v>18</v>
      </c>
    </row>
    <row r="44" spans="1:20" ht="15.95" customHeight="1" x14ac:dyDescent="0.2">
      <c r="A44" s="351" t="s">
        <v>4</v>
      </c>
      <c r="B44" s="347" t="s">
        <v>231</v>
      </c>
      <c r="C44" s="336">
        <v>27</v>
      </c>
      <c r="D44" s="63"/>
      <c r="E44" s="336">
        <v>4</v>
      </c>
      <c r="F44" s="59"/>
      <c r="G44" s="332">
        <v>31</v>
      </c>
      <c r="H44" s="63"/>
      <c r="I44" s="338">
        <v>3</v>
      </c>
      <c r="J44" s="63"/>
      <c r="K44" s="342">
        <v>4</v>
      </c>
      <c r="L44" s="56"/>
      <c r="M44" s="332">
        <v>7</v>
      </c>
      <c r="N44" s="56"/>
      <c r="O44" s="332">
        <v>24</v>
      </c>
      <c r="P44" s="63"/>
      <c r="Q44" s="344">
        <v>3</v>
      </c>
      <c r="R44" s="334">
        <v>3</v>
      </c>
      <c r="T44" s="10"/>
    </row>
    <row r="45" spans="1:20" ht="15.95" customHeight="1" x14ac:dyDescent="0.2">
      <c r="A45" s="350"/>
      <c r="B45" s="348"/>
      <c r="C45" s="337"/>
      <c r="D45" s="55">
        <v>922338</v>
      </c>
      <c r="E45" s="337"/>
      <c r="F45" s="60">
        <v>14000</v>
      </c>
      <c r="G45" s="333"/>
      <c r="H45" s="55">
        <v>936338</v>
      </c>
      <c r="I45" s="339"/>
      <c r="J45" s="64">
        <v>29600</v>
      </c>
      <c r="K45" s="343"/>
      <c r="L45" s="64">
        <v>14000</v>
      </c>
      <c r="M45" s="333"/>
      <c r="N45" s="55">
        <v>43600</v>
      </c>
      <c r="O45" s="333"/>
      <c r="P45" s="55">
        <v>892738</v>
      </c>
      <c r="Q45" s="339"/>
      <c r="R45" s="343"/>
      <c r="T45" s="10"/>
    </row>
    <row r="46" spans="1:20" ht="15.95" customHeight="1" x14ac:dyDescent="0.2">
      <c r="A46" s="351" t="s">
        <v>5</v>
      </c>
      <c r="B46" s="347" t="s">
        <v>232</v>
      </c>
      <c r="C46" s="336">
        <v>1365</v>
      </c>
      <c r="D46" s="57"/>
      <c r="E46" s="336">
        <v>4</v>
      </c>
      <c r="F46" s="91"/>
      <c r="G46" s="332">
        <v>1369</v>
      </c>
      <c r="H46" s="61"/>
      <c r="I46" s="338">
        <v>15</v>
      </c>
      <c r="J46" s="65"/>
      <c r="K46" s="342">
        <v>0</v>
      </c>
      <c r="L46" s="63"/>
      <c r="M46" s="342">
        <v>15</v>
      </c>
      <c r="N46" s="63"/>
      <c r="O46" s="332">
        <v>1354</v>
      </c>
      <c r="P46" s="56"/>
      <c r="Q46" s="344">
        <v>0</v>
      </c>
      <c r="R46" s="334">
        <v>15</v>
      </c>
      <c r="T46" s="10"/>
    </row>
    <row r="47" spans="1:20" ht="15.95" customHeight="1" x14ac:dyDescent="0.2">
      <c r="A47" s="350"/>
      <c r="B47" s="348"/>
      <c r="C47" s="337"/>
      <c r="D47" s="55">
        <v>22765987.199999999</v>
      </c>
      <c r="E47" s="337"/>
      <c r="F47" s="60">
        <v>14000</v>
      </c>
      <c r="G47" s="333"/>
      <c r="H47" s="55">
        <v>22779987.199999999</v>
      </c>
      <c r="I47" s="339"/>
      <c r="J47" s="64">
        <v>97000</v>
      </c>
      <c r="K47" s="343"/>
      <c r="L47" s="55">
        <v>0</v>
      </c>
      <c r="M47" s="343"/>
      <c r="N47" s="55">
        <v>97000</v>
      </c>
      <c r="O47" s="333"/>
      <c r="P47" s="55">
        <v>22682987.199999999</v>
      </c>
      <c r="Q47" s="339"/>
      <c r="R47" s="343"/>
      <c r="T47" s="10"/>
    </row>
    <row r="48" spans="1:20" ht="15.95" customHeight="1" x14ac:dyDescent="0.2">
      <c r="A48" s="351" t="s">
        <v>6</v>
      </c>
      <c r="B48" s="355" t="s">
        <v>196</v>
      </c>
      <c r="C48" s="336">
        <v>1</v>
      </c>
      <c r="D48" s="63"/>
      <c r="E48" s="336">
        <v>0</v>
      </c>
      <c r="F48" s="92"/>
      <c r="G48" s="332">
        <v>1</v>
      </c>
      <c r="H48" s="61"/>
      <c r="I48" s="338">
        <v>0</v>
      </c>
      <c r="J48" s="65"/>
      <c r="K48" s="342">
        <v>0</v>
      </c>
      <c r="L48" s="57"/>
      <c r="M48" s="342">
        <v>0</v>
      </c>
      <c r="N48" s="57"/>
      <c r="O48" s="332">
        <v>1</v>
      </c>
      <c r="P48" s="63"/>
      <c r="Q48" s="344">
        <v>0</v>
      </c>
      <c r="R48" s="334">
        <v>0</v>
      </c>
      <c r="T48" s="10"/>
    </row>
    <row r="49" spans="1:20" ht="15.95" customHeight="1" x14ac:dyDescent="0.2">
      <c r="A49" s="350"/>
      <c r="B49" s="348"/>
      <c r="C49" s="337"/>
      <c r="D49" s="55">
        <v>20800</v>
      </c>
      <c r="E49" s="337"/>
      <c r="F49" s="60">
        <v>0</v>
      </c>
      <c r="G49" s="333"/>
      <c r="H49" s="55">
        <v>20800</v>
      </c>
      <c r="I49" s="339"/>
      <c r="J49" s="64">
        <v>0</v>
      </c>
      <c r="K49" s="343"/>
      <c r="L49" s="55">
        <v>0</v>
      </c>
      <c r="M49" s="343"/>
      <c r="N49" s="55">
        <v>0</v>
      </c>
      <c r="O49" s="333"/>
      <c r="P49" s="61" t="s">
        <v>272</v>
      </c>
      <c r="Q49" s="339"/>
      <c r="R49" s="343"/>
      <c r="T49" s="10"/>
    </row>
    <row r="50" spans="1:20" ht="15.95" customHeight="1" x14ac:dyDescent="0.2">
      <c r="A50" s="351" t="s">
        <v>7</v>
      </c>
      <c r="B50" s="347" t="s">
        <v>197</v>
      </c>
      <c r="C50" s="336">
        <v>329</v>
      </c>
      <c r="D50" s="57"/>
      <c r="E50" s="336">
        <v>0</v>
      </c>
      <c r="F50" s="92"/>
      <c r="G50" s="332">
        <v>329</v>
      </c>
      <c r="H50" s="61"/>
      <c r="I50" s="338">
        <v>0</v>
      </c>
      <c r="J50" s="65"/>
      <c r="K50" s="342">
        <v>0</v>
      </c>
      <c r="L50" s="57"/>
      <c r="M50" s="342">
        <v>0</v>
      </c>
      <c r="N50" s="57"/>
      <c r="O50" s="332">
        <v>329</v>
      </c>
      <c r="P50" s="63"/>
      <c r="Q50" s="344">
        <v>0</v>
      </c>
      <c r="R50" s="334">
        <v>0</v>
      </c>
      <c r="T50" s="10"/>
    </row>
    <row r="51" spans="1:20" ht="15.95" customHeight="1" x14ac:dyDescent="0.2">
      <c r="A51" s="350"/>
      <c r="B51" s="348"/>
      <c r="C51" s="337"/>
      <c r="D51" s="55">
        <v>1220000</v>
      </c>
      <c r="E51" s="337"/>
      <c r="F51" s="60">
        <v>0</v>
      </c>
      <c r="G51" s="333"/>
      <c r="H51" s="55">
        <v>1220000</v>
      </c>
      <c r="I51" s="339"/>
      <c r="J51" s="64">
        <v>0</v>
      </c>
      <c r="K51" s="343"/>
      <c r="L51" s="55">
        <v>0</v>
      </c>
      <c r="M51" s="343"/>
      <c r="N51" s="55">
        <v>0</v>
      </c>
      <c r="O51" s="333"/>
      <c r="P51" s="57">
        <v>1220000</v>
      </c>
      <c r="Q51" s="339"/>
      <c r="R51" s="343"/>
      <c r="T51" s="10"/>
    </row>
    <row r="52" spans="1:20" ht="15.95" customHeight="1" x14ac:dyDescent="0.2">
      <c r="A52" s="351" t="s">
        <v>8</v>
      </c>
      <c r="B52" s="355" t="s">
        <v>198</v>
      </c>
      <c r="C52" s="336">
        <v>2</v>
      </c>
      <c r="D52" s="57"/>
      <c r="E52" s="336">
        <v>2</v>
      </c>
      <c r="F52" s="92"/>
      <c r="G52" s="332">
        <v>4</v>
      </c>
      <c r="H52" s="61"/>
      <c r="I52" s="338">
        <v>0</v>
      </c>
      <c r="J52" s="65"/>
      <c r="K52" s="342">
        <v>2</v>
      </c>
      <c r="L52" s="57"/>
      <c r="M52" s="342">
        <v>2</v>
      </c>
      <c r="N52" s="57"/>
      <c r="O52" s="332">
        <v>2</v>
      </c>
      <c r="P52" s="56"/>
      <c r="Q52" s="344">
        <v>3</v>
      </c>
      <c r="R52" s="334">
        <v>0</v>
      </c>
      <c r="T52" s="10"/>
    </row>
    <row r="53" spans="1:20" ht="15.95" customHeight="1" x14ac:dyDescent="0.2">
      <c r="A53" s="350"/>
      <c r="B53" s="348"/>
      <c r="C53" s="337"/>
      <c r="D53" s="55">
        <v>7000</v>
      </c>
      <c r="E53" s="337"/>
      <c r="F53" s="60">
        <v>7800</v>
      </c>
      <c r="G53" s="333"/>
      <c r="H53" s="55">
        <v>14800</v>
      </c>
      <c r="I53" s="339"/>
      <c r="J53" s="64">
        <v>7800</v>
      </c>
      <c r="K53" s="343"/>
      <c r="L53" s="55">
        <v>7000</v>
      </c>
      <c r="M53" s="343"/>
      <c r="N53" s="55">
        <v>7000</v>
      </c>
      <c r="O53" s="333"/>
      <c r="P53" s="55">
        <v>7800</v>
      </c>
      <c r="Q53" s="339"/>
      <c r="R53" s="343"/>
    </row>
    <row r="54" spans="1:20" ht="15.95" customHeight="1" x14ac:dyDescent="0.2">
      <c r="A54" s="351" t="s">
        <v>9</v>
      </c>
      <c r="B54" s="347" t="s">
        <v>199</v>
      </c>
      <c r="C54" s="336">
        <v>44</v>
      </c>
      <c r="D54" s="57"/>
      <c r="E54" s="336">
        <v>1</v>
      </c>
      <c r="F54" s="92"/>
      <c r="G54" s="332">
        <v>45</v>
      </c>
      <c r="H54" s="61"/>
      <c r="I54" s="338">
        <v>1</v>
      </c>
      <c r="J54" s="65"/>
      <c r="K54" s="342" t="s">
        <v>291</v>
      </c>
      <c r="L54" s="57"/>
      <c r="M54" s="342">
        <v>2</v>
      </c>
      <c r="N54" s="57"/>
      <c r="O54" s="332">
        <v>43</v>
      </c>
      <c r="P54" s="63"/>
      <c r="Q54" s="344">
        <v>0</v>
      </c>
      <c r="R54" s="334">
        <v>1</v>
      </c>
    </row>
    <row r="55" spans="1:20" ht="15.95" customHeight="1" x14ac:dyDescent="0.2">
      <c r="A55" s="350"/>
      <c r="B55" s="348"/>
      <c r="C55" s="337"/>
      <c r="D55" s="55">
        <v>88528073.719999999</v>
      </c>
      <c r="E55" s="337"/>
      <c r="F55" s="60">
        <v>5000</v>
      </c>
      <c r="G55" s="333"/>
      <c r="H55" s="55">
        <v>88533073.719999999</v>
      </c>
      <c r="I55" s="339"/>
      <c r="J55" s="64">
        <v>3000</v>
      </c>
      <c r="K55" s="343"/>
      <c r="L55" s="55">
        <v>5000</v>
      </c>
      <c r="M55" s="343"/>
      <c r="N55" s="55">
        <v>8000</v>
      </c>
      <c r="O55" s="333"/>
      <c r="P55" s="61">
        <v>88525073.719999999</v>
      </c>
      <c r="Q55" s="339"/>
      <c r="R55" s="343"/>
    </row>
    <row r="56" spans="1:20" ht="15.95" customHeight="1" x14ac:dyDescent="0.2">
      <c r="A56" s="351" t="s">
        <v>10</v>
      </c>
      <c r="B56" s="347" t="s">
        <v>233</v>
      </c>
      <c r="C56" s="336">
        <v>25</v>
      </c>
      <c r="D56" s="57"/>
      <c r="E56" s="336">
        <v>0</v>
      </c>
      <c r="F56" s="92"/>
      <c r="G56" s="332">
        <v>25</v>
      </c>
      <c r="H56" s="61"/>
      <c r="I56" s="338">
        <v>0</v>
      </c>
      <c r="J56" s="65"/>
      <c r="K56" s="342">
        <v>0</v>
      </c>
      <c r="L56" s="57"/>
      <c r="M56" s="342">
        <v>0</v>
      </c>
      <c r="N56" s="57"/>
      <c r="O56" s="332">
        <v>25</v>
      </c>
      <c r="P56" s="63"/>
      <c r="Q56" s="344">
        <v>0</v>
      </c>
      <c r="R56" s="334">
        <v>0</v>
      </c>
    </row>
    <row r="57" spans="1:20" ht="15.95" customHeight="1" x14ac:dyDescent="0.2">
      <c r="A57" s="350"/>
      <c r="B57" s="348"/>
      <c r="C57" s="337"/>
      <c r="D57" s="55">
        <v>38156.339999999997</v>
      </c>
      <c r="E57" s="337"/>
      <c r="F57" s="60">
        <v>0</v>
      </c>
      <c r="G57" s="333"/>
      <c r="H57" s="55">
        <v>38156.339999999997</v>
      </c>
      <c r="I57" s="339"/>
      <c r="J57" s="64">
        <v>0</v>
      </c>
      <c r="K57" s="343"/>
      <c r="L57" s="55">
        <v>0</v>
      </c>
      <c r="M57" s="343"/>
      <c r="N57" s="55">
        <v>0</v>
      </c>
      <c r="O57" s="333"/>
      <c r="P57" s="55">
        <v>38156.339999999997</v>
      </c>
      <c r="Q57" s="339"/>
      <c r="R57" s="343"/>
    </row>
    <row r="58" spans="1:20" ht="15.95" customHeight="1" x14ac:dyDescent="0.2">
      <c r="A58" s="351" t="s">
        <v>11</v>
      </c>
      <c r="B58" s="347" t="s">
        <v>201</v>
      </c>
      <c r="C58" s="336">
        <v>115</v>
      </c>
      <c r="D58" s="63"/>
      <c r="E58" s="336">
        <v>0</v>
      </c>
      <c r="F58" s="91"/>
      <c r="G58" s="332">
        <v>115</v>
      </c>
      <c r="H58" s="61"/>
      <c r="I58" s="338">
        <v>0</v>
      </c>
      <c r="J58" s="65"/>
      <c r="K58" s="342">
        <v>0</v>
      </c>
      <c r="L58" s="63"/>
      <c r="M58" s="342">
        <v>0</v>
      </c>
      <c r="N58" s="57"/>
      <c r="O58" s="332">
        <v>115</v>
      </c>
      <c r="P58" s="56"/>
      <c r="Q58" s="344">
        <v>0</v>
      </c>
      <c r="R58" s="334">
        <v>1</v>
      </c>
    </row>
    <row r="59" spans="1:20" ht="15.95" customHeight="1" x14ac:dyDescent="0.2">
      <c r="A59" s="350"/>
      <c r="B59" s="348"/>
      <c r="C59" s="337"/>
      <c r="D59" s="55">
        <v>1250800</v>
      </c>
      <c r="E59" s="337"/>
      <c r="F59" s="60">
        <v>0</v>
      </c>
      <c r="G59" s="333"/>
      <c r="H59" s="61">
        <v>1250800</v>
      </c>
      <c r="I59" s="339"/>
      <c r="J59" s="65">
        <v>0</v>
      </c>
      <c r="K59" s="343"/>
      <c r="L59" s="55">
        <v>0</v>
      </c>
      <c r="M59" s="343"/>
      <c r="N59" s="55">
        <v>0</v>
      </c>
      <c r="O59" s="333"/>
      <c r="P59" s="55">
        <v>1250800</v>
      </c>
      <c r="Q59" s="339"/>
      <c r="R59" s="343"/>
    </row>
    <row r="60" spans="1:20" ht="15.95" customHeight="1" x14ac:dyDescent="0.2">
      <c r="A60" s="351" t="s">
        <v>12</v>
      </c>
      <c r="B60" s="330" t="s">
        <v>112</v>
      </c>
      <c r="C60" s="369">
        <v>1908</v>
      </c>
      <c r="D60" s="183"/>
      <c r="E60" s="369">
        <v>11</v>
      </c>
      <c r="F60" s="184"/>
      <c r="G60" s="363">
        <v>1919</v>
      </c>
      <c r="H60" s="185"/>
      <c r="I60" s="368">
        <v>19</v>
      </c>
      <c r="J60" s="186"/>
      <c r="K60" s="365">
        <v>7</v>
      </c>
      <c r="L60" s="183"/>
      <c r="M60" s="365">
        <v>26</v>
      </c>
      <c r="N60" s="183"/>
      <c r="O60" s="363">
        <v>1893</v>
      </c>
      <c r="P60" s="185"/>
      <c r="Q60" s="366">
        <v>6</v>
      </c>
      <c r="R60" s="357">
        <v>20</v>
      </c>
    </row>
    <row r="61" spans="1:20" ht="15.95" customHeight="1" x14ac:dyDescent="0.2">
      <c r="A61" s="350"/>
      <c r="B61" s="331"/>
      <c r="C61" s="370"/>
      <c r="D61" s="187">
        <f>SUM(D44:D60)</f>
        <v>114753155.26000001</v>
      </c>
      <c r="E61" s="370"/>
      <c r="F61" s="188">
        <f>SUM(F44:F60)</f>
        <v>40800</v>
      </c>
      <c r="G61" s="364"/>
      <c r="H61" s="187">
        <f>SUM(H44:H60)</f>
        <v>114793955.26000001</v>
      </c>
      <c r="I61" s="367"/>
      <c r="J61" s="189">
        <v>129600</v>
      </c>
      <c r="K61" s="358"/>
      <c r="L61" s="187">
        <f>SUM(L44:L60)</f>
        <v>26000</v>
      </c>
      <c r="M61" s="358"/>
      <c r="N61" s="187">
        <f>SUM(N45:N60)</f>
        <v>155600</v>
      </c>
      <c r="O61" s="364"/>
      <c r="P61" s="190" t="s">
        <v>333</v>
      </c>
      <c r="Q61" s="367"/>
      <c r="R61" s="358"/>
    </row>
    <row r="62" spans="1:20" x14ac:dyDescent="0.2">
      <c r="N62" s="69"/>
    </row>
    <row r="63" spans="1:20" x14ac:dyDescent="0.2">
      <c r="B63" s="8" t="s">
        <v>32</v>
      </c>
    </row>
    <row r="64" spans="1:20" x14ac:dyDescent="0.2">
      <c r="B64" s="288" t="s">
        <v>148</v>
      </c>
      <c r="C64" s="288"/>
    </row>
    <row r="65" spans="2:3" x14ac:dyDescent="0.2">
      <c r="B65" s="2"/>
      <c r="C65" s="2"/>
    </row>
  </sheetData>
  <mergeCells count="238">
    <mergeCell ref="B64:C64"/>
    <mergeCell ref="O60:O61"/>
    <mergeCell ref="R58:R59"/>
    <mergeCell ref="R60:R61"/>
    <mergeCell ref="Q56:Q57"/>
    <mergeCell ref="Q58:Q59"/>
    <mergeCell ref="Q60:Q61"/>
    <mergeCell ref="Q54:Q55"/>
    <mergeCell ref="R54:R55"/>
    <mergeCell ref="R56:R57"/>
    <mergeCell ref="K54:K55"/>
    <mergeCell ref="I54:I55"/>
    <mergeCell ref="I56:I57"/>
    <mergeCell ref="I58:I59"/>
    <mergeCell ref="I60:I61"/>
    <mergeCell ref="C60:C61"/>
    <mergeCell ref="E60:E61"/>
    <mergeCell ref="R46:R47"/>
    <mergeCell ref="R48:R49"/>
    <mergeCell ref="R50:R51"/>
    <mergeCell ref="K60:K61"/>
    <mergeCell ref="M52:M53"/>
    <mergeCell ref="M54:M55"/>
    <mergeCell ref="M56:M57"/>
    <mergeCell ref="M58:M59"/>
    <mergeCell ref="M60:M61"/>
    <mergeCell ref="K52:K53"/>
    <mergeCell ref="K50:K51"/>
    <mergeCell ref="Q52:Q53"/>
    <mergeCell ref="K56:K57"/>
    <mergeCell ref="K58:K59"/>
    <mergeCell ref="O54:O55"/>
    <mergeCell ref="O56:O57"/>
    <mergeCell ref="O58:O59"/>
    <mergeCell ref="O50:O51"/>
    <mergeCell ref="O52:O53"/>
    <mergeCell ref="R52:R53"/>
    <mergeCell ref="G46:G47"/>
    <mergeCell ref="G60:G61"/>
    <mergeCell ref="Q46:Q47"/>
    <mergeCell ref="Q48:Q49"/>
    <mergeCell ref="Q50:Q51"/>
    <mergeCell ref="M50:M51"/>
    <mergeCell ref="M46:M47"/>
    <mergeCell ref="M48:M49"/>
    <mergeCell ref="K46:K47"/>
    <mergeCell ref="O46:O47"/>
    <mergeCell ref="O48:O49"/>
    <mergeCell ref="I46:I47"/>
    <mergeCell ref="C50:C51"/>
    <mergeCell ref="C52:C53"/>
    <mergeCell ref="G58:G59"/>
    <mergeCell ref="C54:C55"/>
    <mergeCell ref="C56:C57"/>
    <mergeCell ref="C58:C59"/>
    <mergeCell ref="E58:E59"/>
    <mergeCell ref="K48:K49"/>
    <mergeCell ref="G48:G49"/>
    <mergeCell ref="G50:G51"/>
    <mergeCell ref="G52:G53"/>
    <mergeCell ref="G54:G55"/>
    <mergeCell ref="G56:G57"/>
    <mergeCell ref="E54:E55"/>
    <mergeCell ref="E56:E57"/>
    <mergeCell ref="I48:I49"/>
    <mergeCell ref="I50:I51"/>
    <mergeCell ref="I52:I53"/>
    <mergeCell ref="E48:E49"/>
    <mergeCell ref="E50:E51"/>
    <mergeCell ref="E52:E53"/>
    <mergeCell ref="E46:E47"/>
    <mergeCell ref="R11:R12"/>
    <mergeCell ref="R13:R14"/>
    <mergeCell ref="R15:R16"/>
    <mergeCell ref="R17:R18"/>
    <mergeCell ref="R19:R20"/>
    <mergeCell ref="R21:R22"/>
    <mergeCell ref="R25:R26"/>
    <mergeCell ref="Q25:Q26"/>
    <mergeCell ref="Q19:Q20"/>
    <mergeCell ref="Q21:Q22"/>
    <mergeCell ref="Q23:Q24"/>
    <mergeCell ref="K11:K12"/>
    <mergeCell ref="K13:K14"/>
    <mergeCell ref="K15:K16"/>
    <mergeCell ref="K17:K18"/>
    <mergeCell ref="K19:K20"/>
    <mergeCell ref="K21:K22"/>
    <mergeCell ref="Q40:Q42"/>
    <mergeCell ref="Q44:Q45"/>
    <mergeCell ref="M23:M24"/>
    <mergeCell ref="K23:K24"/>
    <mergeCell ref="K25:K26"/>
    <mergeCell ref="O13:O14"/>
    <mergeCell ref="O15:O16"/>
    <mergeCell ref="O17:O18"/>
    <mergeCell ref="O21:O22"/>
    <mergeCell ref="Q11:Q12"/>
    <mergeCell ref="O19:O20"/>
    <mergeCell ref="M44:M45"/>
    <mergeCell ref="M25:M26"/>
    <mergeCell ref="B38:P38"/>
    <mergeCell ref="O23:O24"/>
    <mergeCell ref="O25:O26"/>
    <mergeCell ref="O44:O45"/>
    <mergeCell ref="E44:E45"/>
    <mergeCell ref="I44:I45"/>
    <mergeCell ref="G44:G45"/>
    <mergeCell ref="E25:E26"/>
    <mergeCell ref="G41:G42"/>
    <mergeCell ref="I40:L40"/>
    <mergeCell ref="I41:J41"/>
    <mergeCell ref="K41:L41"/>
    <mergeCell ref="G40:H40"/>
    <mergeCell ref="L36:P36"/>
    <mergeCell ref="L37:S37"/>
    <mergeCell ref="R44:R45"/>
    <mergeCell ref="K44:K45"/>
    <mergeCell ref="A54:A55"/>
    <mergeCell ref="C27:C28"/>
    <mergeCell ref="E11:E12"/>
    <mergeCell ref="E13:E14"/>
    <mergeCell ref="E15:E16"/>
    <mergeCell ref="E17:E18"/>
    <mergeCell ref="E19:E20"/>
    <mergeCell ref="B56:B57"/>
    <mergeCell ref="B44:B45"/>
    <mergeCell ref="A46:A47"/>
    <mergeCell ref="B46:B47"/>
    <mergeCell ref="A21:A22"/>
    <mergeCell ref="A40:A42"/>
    <mergeCell ref="B11:B12"/>
    <mergeCell ref="A23:A24"/>
    <mergeCell ref="A25:A26"/>
    <mergeCell ref="C44:C45"/>
    <mergeCell ref="C46:C47"/>
    <mergeCell ref="C48:C49"/>
    <mergeCell ref="E40:F40"/>
    <mergeCell ref="E41:E42"/>
    <mergeCell ref="E21:E22"/>
    <mergeCell ref="E23:E24"/>
    <mergeCell ref="C21:C22"/>
    <mergeCell ref="A60:A61"/>
    <mergeCell ref="C11:C12"/>
    <mergeCell ref="C13:C14"/>
    <mergeCell ref="C15:C16"/>
    <mergeCell ref="C17:C18"/>
    <mergeCell ref="C19:C20"/>
    <mergeCell ref="A58:A59"/>
    <mergeCell ref="B58:B59"/>
    <mergeCell ref="A48:A49"/>
    <mergeCell ref="B48:B49"/>
    <mergeCell ref="A50:A51"/>
    <mergeCell ref="B50:B51"/>
    <mergeCell ref="A52:A53"/>
    <mergeCell ref="B52:B53"/>
    <mergeCell ref="B54:B55"/>
    <mergeCell ref="A56:A57"/>
    <mergeCell ref="A44:A45"/>
    <mergeCell ref="B13:B14"/>
    <mergeCell ref="B15:B16"/>
    <mergeCell ref="B17:B18"/>
    <mergeCell ref="B19:B20"/>
    <mergeCell ref="A15:A16"/>
    <mergeCell ref="A17:A18"/>
    <mergeCell ref="A19:A20"/>
    <mergeCell ref="A7:A9"/>
    <mergeCell ref="B7:B9"/>
    <mergeCell ref="C7:D7"/>
    <mergeCell ref="M7:N7"/>
    <mergeCell ref="O7:P7"/>
    <mergeCell ref="C8:C9"/>
    <mergeCell ref="B40:B42"/>
    <mergeCell ref="C40:D40"/>
    <mergeCell ref="C41:C42"/>
    <mergeCell ref="B23:B24"/>
    <mergeCell ref="B25:B26"/>
    <mergeCell ref="A27:A28"/>
    <mergeCell ref="B21:B22"/>
    <mergeCell ref="A13:A14"/>
    <mergeCell ref="G7:H7"/>
    <mergeCell ref="G8:G9"/>
    <mergeCell ref="I7:L7"/>
    <mergeCell ref="I8:J8"/>
    <mergeCell ref="K8:L8"/>
    <mergeCell ref="E7:F7"/>
    <mergeCell ref="E8:E9"/>
    <mergeCell ref="A11:A12"/>
    <mergeCell ref="O8:O9"/>
    <mergeCell ref="G13:G14"/>
    <mergeCell ref="B5:Q5"/>
    <mergeCell ref="Q7:Q9"/>
    <mergeCell ref="R7:R9"/>
    <mergeCell ref="G11:G12"/>
    <mergeCell ref="I11:I12"/>
    <mergeCell ref="O11:O12"/>
    <mergeCell ref="M41:M42"/>
    <mergeCell ref="N41:N42"/>
    <mergeCell ref="O41:O42"/>
    <mergeCell ref="P41:P42"/>
    <mergeCell ref="M40:N40"/>
    <mergeCell ref="O40:P40"/>
    <mergeCell ref="M8:M9"/>
    <mergeCell ref="R40:R42"/>
    <mergeCell ref="M11:M12"/>
    <mergeCell ref="M13:M14"/>
    <mergeCell ref="M15:M16"/>
    <mergeCell ref="M17:M18"/>
    <mergeCell ref="M19:M20"/>
    <mergeCell ref="M21:M22"/>
    <mergeCell ref="R23:R24"/>
    <mergeCell ref="Q15:Q16"/>
    <mergeCell ref="Q17:Q18"/>
    <mergeCell ref="Q13:Q14"/>
    <mergeCell ref="D8:D9"/>
    <mergeCell ref="F8:F9"/>
    <mergeCell ref="H8:H9"/>
    <mergeCell ref="N8:N9"/>
    <mergeCell ref="P8:P9"/>
    <mergeCell ref="D41:D42"/>
    <mergeCell ref="F41:F42"/>
    <mergeCell ref="H41:H42"/>
    <mergeCell ref="B60:B61"/>
    <mergeCell ref="G15:G16"/>
    <mergeCell ref="G17:G18"/>
    <mergeCell ref="G19:G20"/>
    <mergeCell ref="G21:G22"/>
    <mergeCell ref="G23:G24"/>
    <mergeCell ref="G25:G26"/>
    <mergeCell ref="C23:C24"/>
    <mergeCell ref="C25:C26"/>
    <mergeCell ref="I13:I14"/>
    <mergeCell ref="I15:I16"/>
    <mergeCell ref="I17:I18"/>
    <mergeCell ref="I19:I20"/>
    <mergeCell ref="I21:I22"/>
    <mergeCell ref="I23:I24"/>
    <mergeCell ref="I25:I26"/>
  </mergeCells>
  <phoneticPr fontId="0" type="noConversion"/>
  <pageMargins left="0.75" right="0.75" top="1" bottom="1" header="0.5" footer="0.5"/>
  <pageSetup paperSize="9" scale="72" orientation="landscape" horizontalDpi="360" verticalDpi="360" r:id="rId1"/>
  <headerFooter alignWithMargins="0"/>
  <rowBreaks count="1" manualBreakCount="1">
    <brk id="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A31" sqref="A31:XFD39"/>
    </sheetView>
  </sheetViews>
  <sheetFormatPr defaultRowHeight="12.75" x14ac:dyDescent="0.2"/>
  <sheetData>
    <row r="1" spans="1:1" x14ac:dyDescent="0.2">
      <c r="A1" s="9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A30" sqref="A30:XFD30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D50"/>
  <sheetViews>
    <sheetView view="pageBreakPreview" topLeftCell="A17" zoomScale="68" zoomScaleNormal="75" zoomScaleSheetLayoutView="68" workbookViewId="0">
      <selection activeCell="AC37" sqref="AC37"/>
    </sheetView>
  </sheetViews>
  <sheetFormatPr defaultRowHeight="12.75" x14ac:dyDescent="0.2"/>
  <cols>
    <col min="1" max="1" width="3.28515625" customWidth="1"/>
    <col min="2" max="2" width="14.7109375" customWidth="1"/>
    <col min="3" max="3" width="12.5703125" bestFit="1" customWidth="1"/>
    <col min="4" max="4" width="16.7109375" style="52" customWidth="1"/>
    <col min="5" max="5" width="4.5703125" bestFit="1" customWidth="1"/>
    <col min="6" max="6" width="5.5703125" bestFit="1" customWidth="1"/>
    <col min="7" max="7" width="6.28515625" customWidth="1"/>
    <col min="8" max="8" width="18" style="52" customWidth="1"/>
    <col min="9" max="9" width="10.42578125" bestFit="1" customWidth="1"/>
    <col min="10" max="10" width="16.7109375" style="52" bestFit="1" customWidth="1"/>
    <col min="11" max="11" width="6" customWidth="1"/>
    <col min="12" max="12" width="15.28515625" style="52" customWidth="1"/>
    <col min="13" max="13" width="9.42578125" bestFit="1" customWidth="1"/>
    <col min="14" max="14" width="13.85546875" style="52" bestFit="1" customWidth="1"/>
    <col min="15" max="15" width="11.42578125" bestFit="1" customWidth="1"/>
    <col min="16" max="16" width="13.85546875" style="52" bestFit="1" customWidth="1"/>
    <col min="17" max="17" width="11.42578125" bestFit="1" customWidth="1"/>
    <col min="18" max="18" width="15" style="52" bestFit="1" customWidth="1"/>
    <col min="19" max="19" width="8.7109375" bestFit="1" customWidth="1"/>
    <col min="20" max="20" width="16.7109375" style="52" customWidth="1"/>
    <col min="21" max="21" width="6.7109375" customWidth="1"/>
    <col min="22" max="22" width="6.140625" customWidth="1"/>
    <col min="23" max="23" width="7.42578125" customWidth="1"/>
    <col min="24" max="24" width="9.140625" style="115"/>
  </cols>
  <sheetData>
    <row r="1" spans="1:24" ht="35.25" customHeight="1" x14ac:dyDescent="0.25">
      <c r="A1" s="37" t="s">
        <v>0</v>
      </c>
      <c r="B1" s="37"/>
      <c r="C1" s="37"/>
      <c r="D1" s="77"/>
      <c r="E1" s="37"/>
      <c r="F1" s="37"/>
      <c r="G1" s="37"/>
      <c r="H1" s="77"/>
      <c r="I1" s="37"/>
      <c r="J1" s="77"/>
      <c r="K1" s="37"/>
      <c r="L1" s="77"/>
      <c r="M1" s="37"/>
      <c r="N1" s="77"/>
      <c r="O1" s="37"/>
      <c r="P1" s="77"/>
      <c r="Q1" s="37"/>
      <c r="R1" s="77"/>
      <c r="S1" s="37"/>
      <c r="T1" s="77"/>
      <c r="U1" s="37"/>
      <c r="V1" s="37"/>
      <c r="W1" s="37"/>
      <c r="X1" s="114"/>
    </row>
    <row r="2" spans="1:24" ht="15.75" x14ac:dyDescent="0.25">
      <c r="A2" s="37" t="s">
        <v>1</v>
      </c>
      <c r="B2" s="37"/>
      <c r="C2" s="37"/>
      <c r="D2" s="77"/>
      <c r="E2" s="37"/>
      <c r="F2" s="37"/>
      <c r="G2" s="37"/>
      <c r="H2" s="77"/>
      <c r="I2" s="37"/>
      <c r="J2" s="77"/>
      <c r="K2" s="37"/>
      <c r="L2" s="77"/>
      <c r="M2" s="37"/>
      <c r="N2" s="77"/>
      <c r="O2" s="37"/>
      <c r="P2" s="77"/>
      <c r="Q2" s="37"/>
      <c r="R2" s="77"/>
      <c r="S2" s="37"/>
      <c r="T2" s="77" t="s">
        <v>293</v>
      </c>
      <c r="U2" s="37"/>
      <c r="V2" s="37"/>
      <c r="W2" s="37"/>
      <c r="X2" s="114"/>
    </row>
    <row r="3" spans="1:24" ht="12" customHeight="1" x14ac:dyDescent="0.25">
      <c r="A3" s="37"/>
      <c r="B3" s="37"/>
      <c r="C3" s="37"/>
      <c r="D3" s="77"/>
      <c r="E3" s="37"/>
      <c r="F3" s="37"/>
      <c r="G3" s="37"/>
      <c r="H3" s="77"/>
      <c r="I3" s="37"/>
      <c r="J3" s="77"/>
      <c r="K3" s="37"/>
      <c r="L3" s="77"/>
      <c r="M3" s="37"/>
      <c r="N3" s="77"/>
      <c r="O3" s="37"/>
      <c r="P3" s="77"/>
      <c r="Q3" s="37"/>
      <c r="R3" s="77"/>
      <c r="S3" s="37"/>
      <c r="T3" s="77" t="s">
        <v>16</v>
      </c>
      <c r="U3" s="37"/>
      <c r="V3" s="37"/>
      <c r="W3" s="37"/>
      <c r="X3" s="114"/>
    </row>
    <row r="4" spans="1:24" ht="15.75" x14ac:dyDescent="0.25">
      <c r="A4" s="37"/>
      <c r="B4" s="37"/>
      <c r="C4" s="37"/>
      <c r="D4" s="77"/>
      <c r="E4" s="37"/>
      <c r="F4" s="37"/>
      <c r="G4" s="37"/>
      <c r="H4" s="77"/>
      <c r="I4" s="37"/>
      <c r="J4" s="77"/>
      <c r="K4" s="37"/>
      <c r="L4" s="77"/>
      <c r="M4" s="37"/>
      <c r="N4" s="77"/>
      <c r="O4" s="37"/>
      <c r="P4" s="77"/>
      <c r="Q4" s="37"/>
      <c r="R4" s="77"/>
      <c r="S4" s="37"/>
      <c r="T4" s="77"/>
      <c r="U4" s="37"/>
      <c r="V4" s="37"/>
      <c r="W4" s="37"/>
      <c r="X4" s="114"/>
    </row>
    <row r="5" spans="1:24" x14ac:dyDescent="0.2">
      <c r="A5" s="1"/>
      <c r="B5" s="245" t="s">
        <v>277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1"/>
      <c r="X5"/>
    </row>
    <row r="6" spans="1:24" x14ac:dyDescent="0.2">
      <c r="A6" s="8"/>
      <c r="B6" s="5"/>
      <c r="C6" s="5"/>
      <c r="D6" s="53"/>
      <c r="E6" s="5"/>
      <c r="F6" s="5"/>
      <c r="G6" s="5"/>
      <c r="H6" s="53"/>
      <c r="I6" s="5"/>
      <c r="J6" s="53"/>
      <c r="K6" s="5"/>
      <c r="L6" s="53"/>
      <c r="M6" s="5"/>
      <c r="N6" s="53"/>
      <c r="O6" s="5"/>
      <c r="P6" s="53"/>
      <c r="Q6" s="5"/>
      <c r="R6" s="53"/>
      <c r="S6" s="5"/>
      <c r="T6" s="53"/>
      <c r="U6" s="256"/>
      <c r="V6" s="256"/>
      <c r="W6" s="12"/>
      <c r="X6" s="114"/>
    </row>
    <row r="7" spans="1:24" s="106" customFormat="1" ht="40.5" customHeight="1" x14ac:dyDescent="0.2">
      <c r="A7" s="249" t="s">
        <v>294</v>
      </c>
      <c r="B7" s="249" t="s">
        <v>166</v>
      </c>
      <c r="C7" s="246" t="s">
        <v>177</v>
      </c>
      <c r="D7" s="248"/>
      <c r="E7" s="246" t="s">
        <v>178</v>
      </c>
      <c r="F7" s="247"/>
      <c r="G7" s="247"/>
      <c r="H7" s="248"/>
      <c r="I7" s="246" t="s">
        <v>14</v>
      </c>
      <c r="J7" s="247"/>
      <c r="K7" s="242" t="s">
        <v>179</v>
      </c>
      <c r="L7" s="242"/>
      <c r="M7" s="242"/>
      <c r="N7" s="242"/>
      <c r="O7" s="242"/>
      <c r="P7" s="242"/>
      <c r="Q7" s="242" t="s">
        <v>259</v>
      </c>
      <c r="R7" s="242"/>
      <c r="S7" s="242" t="s">
        <v>180</v>
      </c>
      <c r="T7" s="242"/>
      <c r="U7" s="242" t="s">
        <v>159</v>
      </c>
      <c r="V7" s="242"/>
      <c r="W7" s="264" t="s">
        <v>62</v>
      </c>
      <c r="X7" s="105"/>
    </row>
    <row r="8" spans="1:24" s="106" customFormat="1" ht="40.5" customHeight="1" x14ac:dyDescent="0.2">
      <c r="A8" s="250"/>
      <c r="B8" s="250"/>
      <c r="C8" s="240" t="s">
        <v>43</v>
      </c>
      <c r="D8" s="239" t="s">
        <v>44</v>
      </c>
      <c r="E8" s="242" t="s">
        <v>268</v>
      </c>
      <c r="F8" s="242"/>
      <c r="G8" s="242" t="s">
        <v>267</v>
      </c>
      <c r="H8" s="242"/>
      <c r="I8" s="243" t="s">
        <v>43</v>
      </c>
      <c r="J8" s="266" t="s">
        <v>44</v>
      </c>
      <c r="K8" s="242" t="s">
        <v>59</v>
      </c>
      <c r="L8" s="242"/>
      <c r="M8" s="242" t="s">
        <v>60</v>
      </c>
      <c r="N8" s="242"/>
      <c r="O8" s="242" t="s">
        <v>61</v>
      </c>
      <c r="P8" s="242"/>
      <c r="Q8" s="243" t="s">
        <v>43</v>
      </c>
      <c r="R8" s="266" t="s">
        <v>44</v>
      </c>
      <c r="S8" s="243" t="s">
        <v>43</v>
      </c>
      <c r="T8" s="239" t="s">
        <v>44</v>
      </c>
      <c r="U8" s="240" t="s">
        <v>266</v>
      </c>
      <c r="V8" s="240" t="s">
        <v>239</v>
      </c>
      <c r="W8" s="264"/>
      <c r="X8" s="105"/>
    </row>
    <row r="9" spans="1:24" s="106" customFormat="1" ht="81" customHeight="1" x14ac:dyDescent="0.2">
      <c r="A9" s="251"/>
      <c r="B9" s="251"/>
      <c r="C9" s="241"/>
      <c r="D9" s="239"/>
      <c r="E9" s="107" t="s">
        <v>57</v>
      </c>
      <c r="F9" s="107" t="s">
        <v>58</v>
      </c>
      <c r="G9" s="107" t="s">
        <v>43</v>
      </c>
      <c r="H9" s="108" t="s">
        <v>44</v>
      </c>
      <c r="I9" s="244"/>
      <c r="J9" s="266"/>
      <c r="K9" s="107" t="s">
        <v>43</v>
      </c>
      <c r="L9" s="108" t="s">
        <v>44</v>
      </c>
      <c r="M9" s="107" t="s">
        <v>43</v>
      </c>
      <c r="N9" s="108" t="s">
        <v>44</v>
      </c>
      <c r="O9" s="107" t="s">
        <v>43</v>
      </c>
      <c r="P9" s="108" t="s">
        <v>44</v>
      </c>
      <c r="Q9" s="244"/>
      <c r="R9" s="266"/>
      <c r="S9" s="244"/>
      <c r="T9" s="239"/>
      <c r="U9" s="241"/>
      <c r="V9" s="241"/>
      <c r="W9" s="264"/>
      <c r="X9" s="105"/>
    </row>
    <row r="10" spans="1:24" ht="15.75" customHeight="1" x14ac:dyDescent="0.2">
      <c r="A10" s="145">
        <v>1</v>
      </c>
      <c r="B10" s="3">
        <v>2</v>
      </c>
      <c r="C10" s="6">
        <v>3</v>
      </c>
      <c r="D10" s="85">
        <v>4</v>
      </c>
      <c r="E10" s="6">
        <v>5</v>
      </c>
      <c r="F10" s="6">
        <v>6</v>
      </c>
      <c r="G10" s="6">
        <v>7</v>
      </c>
      <c r="H10" s="85">
        <v>8</v>
      </c>
      <c r="I10" s="6">
        <v>9</v>
      </c>
      <c r="J10" s="85">
        <v>10</v>
      </c>
      <c r="K10" s="6">
        <v>11</v>
      </c>
      <c r="L10" s="85">
        <v>12</v>
      </c>
      <c r="M10" s="6">
        <v>13</v>
      </c>
      <c r="N10" s="85">
        <v>14</v>
      </c>
      <c r="O10" s="6">
        <v>15</v>
      </c>
      <c r="P10" s="85">
        <v>16</v>
      </c>
      <c r="Q10" s="6">
        <v>17</v>
      </c>
      <c r="R10" s="85">
        <v>18</v>
      </c>
      <c r="S10" s="6">
        <v>19</v>
      </c>
      <c r="T10" s="85">
        <v>20</v>
      </c>
      <c r="U10" s="6">
        <v>21</v>
      </c>
      <c r="V10" s="6">
        <v>22</v>
      </c>
      <c r="W10" s="3">
        <v>23</v>
      </c>
      <c r="X10" s="114"/>
    </row>
    <row r="11" spans="1:24" ht="36" customHeight="1" x14ac:dyDescent="0.2">
      <c r="A11" s="149" t="s">
        <v>4</v>
      </c>
      <c r="B11" s="150" t="s">
        <v>181</v>
      </c>
      <c r="C11" s="21">
        <v>3029</v>
      </c>
      <c r="D11" s="73">
        <v>488883864.89999998</v>
      </c>
      <c r="E11" s="21">
        <v>116</v>
      </c>
      <c r="F11" s="21">
        <v>385</v>
      </c>
      <c r="G11" s="21">
        <v>501</v>
      </c>
      <c r="H11" s="22">
        <v>30956707.02</v>
      </c>
      <c r="I11" s="21">
        <v>3530</v>
      </c>
      <c r="J11" s="22">
        <v>519840571.92000002</v>
      </c>
      <c r="K11" s="21">
        <v>193</v>
      </c>
      <c r="L11" s="22">
        <v>15513973.43</v>
      </c>
      <c r="M11" s="21">
        <v>137</v>
      </c>
      <c r="N11" s="22">
        <v>4224919</v>
      </c>
      <c r="O11" s="21">
        <v>72</v>
      </c>
      <c r="P11" s="22">
        <v>3770945.4</v>
      </c>
      <c r="Q11" s="21">
        <v>402</v>
      </c>
      <c r="R11" s="22">
        <v>23509837.829999998</v>
      </c>
      <c r="S11" s="21">
        <v>3128</v>
      </c>
      <c r="T11" s="22">
        <v>496330734.08999997</v>
      </c>
      <c r="U11" s="21">
        <v>68</v>
      </c>
      <c r="V11" s="21">
        <v>85</v>
      </c>
      <c r="W11" s="24">
        <v>466</v>
      </c>
      <c r="X11" s="114"/>
    </row>
    <row r="12" spans="1:24" ht="32.25" customHeight="1" x14ac:dyDescent="0.2">
      <c r="A12" s="149" t="s">
        <v>5</v>
      </c>
      <c r="B12" s="150" t="s">
        <v>182</v>
      </c>
      <c r="C12" s="21">
        <v>357</v>
      </c>
      <c r="D12" s="73">
        <v>64976462.25</v>
      </c>
      <c r="E12" s="21">
        <v>11</v>
      </c>
      <c r="F12" s="21">
        <v>157</v>
      </c>
      <c r="G12" s="21">
        <v>168</v>
      </c>
      <c r="H12" s="22">
        <v>6019062.7199999997</v>
      </c>
      <c r="I12" s="21">
        <v>525</v>
      </c>
      <c r="J12" s="22">
        <v>70995524.969999999</v>
      </c>
      <c r="K12" s="21">
        <v>11</v>
      </c>
      <c r="L12" s="22">
        <v>171118.42</v>
      </c>
      <c r="M12" s="21">
        <v>54</v>
      </c>
      <c r="N12" s="22">
        <v>1691329.59</v>
      </c>
      <c r="O12" s="21">
        <v>38</v>
      </c>
      <c r="P12" s="22">
        <v>0</v>
      </c>
      <c r="Q12" s="21">
        <v>103</v>
      </c>
      <c r="R12" s="22">
        <v>1862448.01</v>
      </c>
      <c r="S12" s="21">
        <v>422</v>
      </c>
      <c r="T12" s="22">
        <v>69133076.959999993</v>
      </c>
      <c r="U12" s="21">
        <v>46</v>
      </c>
      <c r="V12" s="21">
        <v>21</v>
      </c>
      <c r="W12" s="24">
        <v>458</v>
      </c>
      <c r="X12" s="114"/>
    </row>
    <row r="13" spans="1:24" ht="33" customHeight="1" x14ac:dyDescent="0.2">
      <c r="A13" s="149" t="s">
        <v>6</v>
      </c>
      <c r="B13" s="150" t="s">
        <v>183</v>
      </c>
      <c r="C13" s="21">
        <v>150</v>
      </c>
      <c r="D13" s="73">
        <v>2347474.77</v>
      </c>
      <c r="E13" s="21">
        <v>7</v>
      </c>
      <c r="F13" s="21">
        <v>35</v>
      </c>
      <c r="G13" s="21">
        <v>42</v>
      </c>
      <c r="H13" s="22">
        <v>413805.06</v>
      </c>
      <c r="I13" s="21">
        <v>192</v>
      </c>
      <c r="J13" s="22">
        <v>2761279.83</v>
      </c>
      <c r="K13" s="21">
        <v>31</v>
      </c>
      <c r="L13" s="22">
        <v>420573.65</v>
      </c>
      <c r="M13" s="21">
        <v>10</v>
      </c>
      <c r="N13" s="22">
        <v>196269.21</v>
      </c>
      <c r="O13" s="21">
        <v>11</v>
      </c>
      <c r="P13" s="22">
        <v>58573.43</v>
      </c>
      <c r="Q13" s="21">
        <v>52</v>
      </c>
      <c r="R13" s="22">
        <v>675416.29</v>
      </c>
      <c r="S13" s="21">
        <v>140</v>
      </c>
      <c r="T13" s="22">
        <v>2085863.54</v>
      </c>
      <c r="U13" s="21">
        <v>12</v>
      </c>
      <c r="V13" s="21">
        <v>26</v>
      </c>
      <c r="W13" s="24">
        <v>206</v>
      </c>
      <c r="X13" s="114"/>
    </row>
    <row r="14" spans="1:24" ht="33.75" customHeight="1" x14ac:dyDescent="0.2">
      <c r="A14" s="149" t="s">
        <v>7</v>
      </c>
      <c r="B14" s="150" t="s">
        <v>184</v>
      </c>
      <c r="C14" s="21">
        <v>1696</v>
      </c>
      <c r="D14" s="73">
        <v>216747916.78999999</v>
      </c>
      <c r="E14" s="21">
        <v>9</v>
      </c>
      <c r="F14" s="21">
        <v>137</v>
      </c>
      <c r="G14" s="21">
        <v>146</v>
      </c>
      <c r="H14" s="22">
        <v>2069903.67</v>
      </c>
      <c r="I14" s="21">
        <v>1842</v>
      </c>
      <c r="J14" s="22">
        <v>218817820.46000001</v>
      </c>
      <c r="K14" s="21">
        <v>21</v>
      </c>
      <c r="L14" s="22">
        <v>128924.75</v>
      </c>
      <c r="M14" s="21">
        <v>22</v>
      </c>
      <c r="N14" s="22">
        <v>587221.71</v>
      </c>
      <c r="O14" s="21">
        <v>34</v>
      </c>
      <c r="P14" s="22">
        <v>163861.21</v>
      </c>
      <c r="Q14" s="21">
        <v>77</v>
      </c>
      <c r="R14" s="22">
        <v>880007.67</v>
      </c>
      <c r="S14" s="21">
        <v>1765</v>
      </c>
      <c r="T14" s="22">
        <v>217937812.78999999</v>
      </c>
      <c r="U14" s="21">
        <v>25</v>
      </c>
      <c r="V14" s="21">
        <v>16</v>
      </c>
      <c r="W14" s="24">
        <v>329</v>
      </c>
      <c r="X14" s="114"/>
    </row>
    <row r="15" spans="1:24" s="8" customFormat="1" ht="43.5" customHeight="1" x14ac:dyDescent="0.2">
      <c r="A15" s="149" t="s">
        <v>8</v>
      </c>
      <c r="B15" s="150" t="s">
        <v>185</v>
      </c>
      <c r="C15" s="222">
        <v>402</v>
      </c>
      <c r="D15" s="73">
        <v>19146977.399999999</v>
      </c>
      <c r="E15" s="21">
        <v>6</v>
      </c>
      <c r="F15" s="21">
        <v>69</v>
      </c>
      <c r="G15" s="21">
        <v>75</v>
      </c>
      <c r="H15" s="33">
        <v>1116575.6200000001</v>
      </c>
      <c r="I15" s="21">
        <v>477</v>
      </c>
      <c r="J15" s="22">
        <v>20263553.02</v>
      </c>
      <c r="K15" s="21">
        <v>30</v>
      </c>
      <c r="L15" s="22">
        <v>4958545.67</v>
      </c>
      <c r="M15" s="21">
        <v>18</v>
      </c>
      <c r="N15" s="22">
        <v>117715.78</v>
      </c>
      <c r="O15" s="21">
        <v>15</v>
      </c>
      <c r="P15" s="22">
        <v>257183.12</v>
      </c>
      <c r="Q15" s="21">
        <v>63</v>
      </c>
      <c r="R15" s="22">
        <v>5333444.57</v>
      </c>
      <c r="S15" s="21">
        <v>414</v>
      </c>
      <c r="T15" s="22">
        <v>14930108.449999999</v>
      </c>
      <c r="U15" s="21">
        <v>24</v>
      </c>
      <c r="V15" s="21">
        <v>10</v>
      </c>
      <c r="W15" s="24">
        <v>0</v>
      </c>
      <c r="X15" s="114"/>
    </row>
    <row r="16" spans="1:24" s="8" customFormat="1" ht="37.5" customHeight="1" x14ac:dyDescent="0.2">
      <c r="A16" s="149" t="s">
        <v>9</v>
      </c>
      <c r="B16" s="150" t="s">
        <v>186</v>
      </c>
      <c r="C16" s="21">
        <v>670</v>
      </c>
      <c r="D16" s="73">
        <v>6959632.9900000002</v>
      </c>
      <c r="E16" s="21">
        <v>4</v>
      </c>
      <c r="F16" s="21">
        <v>74</v>
      </c>
      <c r="G16" s="21">
        <v>78</v>
      </c>
      <c r="H16" s="22">
        <v>2139779.48</v>
      </c>
      <c r="I16" s="21">
        <v>748</v>
      </c>
      <c r="J16" s="22">
        <v>9099412.4700000007</v>
      </c>
      <c r="K16" s="21">
        <v>22</v>
      </c>
      <c r="L16" s="22">
        <v>145073.42000000001</v>
      </c>
      <c r="M16" s="21">
        <v>29</v>
      </c>
      <c r="N16" s="22">
        <v>84543.59</v>
      </c>
      <c r="O16" s="21">
        <v>108</v>
      </c>
      <c r="P16" s="22">
        <v>1392405.8</v>
      </c>
      <c r="Q16" s="21">
        <v>159</v>
      </c>
      <c r="R16" s="22">
        <v>1622022.81</v>
      </c>
      <c r="S16" s="21">
        <v>589</v>
      </c>
      <c r="T16" s="22">
        <v>7477389.6600000001</v>
      </c>
      <c r="U16" s="21">
        <v>11</v>
      </c>
      <c r="V16" s="21">
        <v>15</v>
      </c>
      <c r="W16" s="24">
        <v>3849</v>
      </c>
      <c r="X16" s="114"/>
    </row>
    <row r="17" spans="1:24" ht="49.5" customHeight="1" x14ac:dyDescent="0.2">
      <c r="A17" s="149" t="s">
        <v>10</v>
      </c>
      <c r="B17" s="150" t="s">
        <v>187</v>
      </c>
      <c r="C17" s="21">
        <v>128</v>
      </c>
      <c r="D17" s="73">
        <v>47540437.270000003</v>
      </c>
      <c r="E17" s="21">
        <v>8</v>
      </c>
      <c r="F17" s="21">
        <v>70</v>
      </c>
      <c r="G17" s="21">
        <v>78</v>
      </c>
      <c r="H17" s="22">
        <v>4297956.5999999996</v>
      </c>
      <c r="I17" s="21">
        <v>206</v>
      </c>
      <c r="J17" s="22">
        <v>51838393.869999997</v>
      </c>
      <c r="K17" s="21">
        <v>12</v>
      </c>
      <c r="L17" s="22">
        <v>193844.25</v>
      </c>
      <c r="M17" s="21">
        <v>19</v>
      </c>
      <c r="N17" s="22">
        <v>453034.18</v>
      </c>
      <c r="O17" s="21">
        <v>19</v>
      </c>
      <c r="P17" s="22">
        <v>248034.98</v>
      </c>
      <c r="Q17" s="21">
        <v>50</v>
      </c>
      <c r="R17" s="22">
        <v>894913.41</v>
      </c>
      <c r="S17" s="21">
        <v>156</v>
      </c>
      <c r="T17" s="22">
        <v>50943480.460000001</v>
      </c>
      <c r="U17" s="21">
        <v>4</v>
      </c>
      <c r="V17" s="21">
        <v>4</v>
      </c>
      <c r="W17" s="24">
        <v>1100</v>
      </c>
      <c r="X17" s="114"/>
    </row>
    <row r="18" spans="1:24" ht="38.25" customHeight="1" x14ac:dyDescent="0.2">
      <c r="A18" s="149" t="s">
        <v>11</v>
      </c>
      <c r="B18" s="150" t="s">
        <v>188</v>
      </c>
      <c r="C18" s="222">
        <v>36</v>
      </c>
      <c r="D18" s="73">
        <v>3829376.67</v>
      </c>
      <c r="E18" s="21">
        <v>4</v>
      </c>
      <c r="F18" s="21">
        <v>26</v>
      </c>
      <c r="G18" s="21">
        <v>30</v>
      </c>
      <c r="H18" s="22">
        <v>432197.72</v>
      </c>
      <c r="I18" s="21">
        <v>66</v>
      </c>
      <c r="J18" s="22">
        <v>4261574.3899999997</v>
      </c>
      <c r="K18" s="21">
        <v>12</v>
      </c>
      <c r="L18" s="22">
        <v>151593.79</v>
      </c>
      <c r="M18" s="21">
        <v>11</v>
      </c>
      <c r="N18" s="22">
        <v>345340.71</v>
      </c>
      <c r="O18" s="21">
        <v>12</v>
      </c>
      <c r="P18" s="22">
        <v>241214.8</v>
      </c>
      <c r="Q18" s="21">
        <v>35</v>
      </c>
      <c r="R18" s="22">
        <v>738149.3</v>
      </c>
      <c r="S18" s="21">
        <v>31</v>
      </c>
      <c r="T18" s="22">
        <v>3523425.09</v>
      </c>
      <c r="U18" s="21">
        <v>8</v>
      </c>
      <c r="V18" s="21">
        <v>6</v>
      </c>
      <c r="W18" s="24">
        <v>85</v>
      </c>
      <c r="X18" s="114"/>
    </row>
    <row r="19" spans="1:24" ht="49.5" customHeight="1" x14ac:dyDescent="0.2">
      <c r="A19" s="149" t="s">
        <v>12</v>
      </c>
      <c r="B19" s="220" t="s">
        <v>145</v>
      </c>
      <c r="C19" s="21">
        <v>225</v>
      </c>
      <c r="D19" s="73">
        <v>5729200</v>
      </c>
      <c r="E19" s="21">
        <v>3</v>
      </c>
      <c r="F19" s="21">
        <v>0</v>
      </c>
      <c r="G19" s="21">
        <v>3</v>
      </c>
      <c r="H19" s="22">
        <v>93000</v>
      </c>
      <c r="I19" s="21">
        <v>228</v>
      </c>
      <c r="J19" s="22">
        <v>5822200</v>
      </c>
      <c r="K19" s="21">
        <v>0</v>
      </c>
      <c r="L19" s="22">
        <v>0</v>
      </c>
      <c r="M19" s="21">
        <v>0</v>
      </c>
      <c r="N19" s="22">
        <v>0</v>
      </c>
      <c r="O19" s="21">
        <v>21</v>
      </c>
      <c r="P19" s="22">
        <v>1067041</v>
      </c>
      <c r="Q19" s="21">
        <v>21</v>
      </c>
      <c r="R19" s="22">
        <v>1067041</v>
      </c>
      <c r="S19" s="21">
        <v>207</v>
      </c>
      <c r="T19" s="22">
        <v>4755159</v>
      </c>
      <c r="U19" s="21">
        <v>3</v>
      </c>
      <c r="V19" s="21">
        <v>0</v>
      </c>
      <c r="W19" s="24">
        <v>1712</v>
      </c>
      <c r="X19" s="114"/>
    </row>
    <row r="20" spans="1:24" s="130" customFormat="1" ht="54" customHeight="1" x14ac:dyDescent="0.2">
      <c r="A20" s="139" t="s">
        <v>13</v>
      </c>
      <c r="B20" s="151" t="s">
        <v>15</v>
      </c>
      <c r="C20" s="143">
        <f t="shared" ref="C20:W20" si="0">SUM(C11:C19)</f>
        <v>6693</v>
      </c>
      <c r="D20" s="141">
        <f>SUM(D11:D19)</f>
        <v>856161343.03999984</v>
      </c>
      <c r="E20" s="142">
        <v>168</v>
      </c>
      <c r="F20" s="143">
        <f t="shared" si="0"/>
        <v>953</v>
      </c>
      <c r="G20" s="143">
        <f t="shared" si="0"/>
        <v>1121</v>
      </c>
      <c r="H20" s="141">
        <f t="shared" si="0"/>
        <v>47538987.890000001</v>
      </c>
      <c r="I20" s="143">
        <f t="shared" si="0"/>
        <v>7814</v>
      </c>
      <c r="J20" s="141">
        <f t="shared" si="0"/>
        <v>903700330.93000007</v>
      </c>
      <c r="K20" s="143">
        <f t="shared" si="0"/>
        <v>332</v>
      </c>
      <c r="L20" s="226">
        <f>SUM(L11:L19)</f>
        <v>21683647.380000003</v>
      </c>
      <c r="M20" s="143">
        <f t="shared" si="0"/>
        <v>300</v>
      </c>
      <c r="N20" s="141">
        <f t="shared" si="0"/>
        <v>7700373.7699999996</v>
      </c>
      <c r="O20" s="143">
        <f t="shared" si="0"/>
        <v>330</v>
      </c>
      <c r="P20" s="141">
        <f t="shared" si="0"/>
        <v>7199259.7400000002</v>
      </c>
      <c r="Q20" s="143">
        <f t="shared" si="0"/>
        <v>962</v>
      </c>
      <c r="R20" s="141">
        <f>SUM(R11:R19)</f>
        <v>36583280.889999993</v>
      </c>
      <c r="S20" s="143">
        <f>SUM(S11:S19)</f>
        <v>6852</v>
      </c>
      <c r="T20" s="141">
        <f t="shared" si="0"/>
        <v>867117050.03999996</v>
      </c>
      <c r="U20" s="143">
        <f t="shared" si="0"/>
        <v>201</v>
      </c>
      <c r="V20" s="143">
        <f t="shared" si="0"/>
        <v>183</v>
      </c>
      <c r="W20" s="144">
        <f t="shared" si="0"/>
        <v>8205</v>
      </c>
    </row>
    <row r="21" spans="1:24" x14ac:dyDescent="0.2">
      <c r="A21" s="98"/>
      <c r="B21" s="97"/>
      <c r="C21" s="8"/>
      <c r="D21" s="74"/>
      <c r="E21" s="8"/>
      <c r="F21" s="8"/>
      <c r="G21" s="8"/>
      <c r="H21" s="74"/>
      <c r="I21" s="8"/>
      <c r="J21" s="74"/>
      <c r="K21" s="8"/>
      <c r="L21" s="74"/>
      <c r="M21" s="8"/>
      <c r="N21" s="74"/>
      <c r="O21" s="8"/>
      <c r="P21" s="74"/>
      <c r="Q21" s="8"/>
      <c r="R21" s="74"/>
      <c r="S21" s="8"/>
      <c r="T21" s="74"/>
      <c r="U21" s="8"/>
      <c r="V21" s="74"/>
      <c r="W21" s="8"/>
      <c r="X21" s="114"/>
    </row>
    <row r="22" spans="1:24" ht="18" x14ac:dyDescent="0.25">
      <c r="A22" s="8"/>
      <c r="B22" s="27" t="s">
        <v>170</v>
      </c>
      <c r="C22" s="27"/>
      <c r="D22" s="75"/>
      <c r="E22" s="8"/>
      <c r="F22" s="8"/>
      <c r="G22" s="8"/>
      <c r="H22" s="74"/>
      <c r="I22" s="8"/>
      <c r="J22" s="74"/>
      <c r="K22" s="8"/>
      <c r="L22" s="74"/>
      <c r="M22" s="8"/>
      <c r="N22" s="74"/>
      <c r="O22" s="8"/>
      <c r="P22" s="74"/>
      <c r="Q22" s="8"/>
      <c r="R22" s="74"/>
      <c r="S22" s="8"/>
      <c r="T22" s="74"/>
      <c r="U22" s="8"/>
      <c r="V22" s="8"/>
      <c r="W22" s="8"/>
      <c r="X22" s="114"/>
    </row>
    <row r="23" spans="1:24" x14ac:dyDescent="0.2">
      <c r="A23" s="8"/>
      <c r="B23" s="255" t="s">
        <v>149</v>
      </c>
      <c r="C23" s="255"/>
      <c r="D23" s="74"/>
      <c r="E23" s="8"/>
      <c r="F23" s="8"/>
      <c r="G23" s="8"/>
      <c r="H23" s="74"/>
      <c r="I23" s="8"/>
      <c r="J23" s="74"/>
      <c r="K23" s="8"/>
      <c r="L23" s="74"/>
      <c r="M23" s="8"/>
      <c r="N23" s="74"/>
      <c r="O23" s="8"/>
      <c r="P23" s="74"/>
      <c r="Q23" s="8"/>
      <c r="R23" s="74"/>
      <c r="S23" s="8"/>
      <c r="T23" s="74"/>
      <c r="U23" s="8"/>
      <c r="V23" s="8"/>
      <c r="W23" s="8"/>
      <c r="X23" s="114"/>
    </row>
    <row r="24" spans="1:24" x14ac:dyDescent="0.2">
      <c r="A24" s="8"/>
      <c r="B24" s="46"/>
      <c r="C24" s="46"/>
      <c r="D24" s="74"/>
      <c r="E24" s="8"/>
      <c r="F24" s="8"/>
      <c r="G24" s="8"/>
      <c r="H24" s="74"/>
      <c r="I24" s="8"/>
      <c r="J24" s="74"/>
      <c r="K24" s="8"/>
      <c r="L24" s="74"/>
      <c r="M24" s="8"/>
      <c r="N24" s="74"/>
      <c r="O24" s="8"/>
      <c r="P24" s="74"/>
      <c r="Q24" s="8"/>
      <c r="R24" s="74"/>
      <c r="S24" s="8"/>
      <c r="T24" s="74"/>
      <c r="U24" s="8"/>
      <c r="V24" s="8"/>
      <c r="W24" s="8"/>
      <c r="X24" s="114"/>
    </row>
    <row r="25" spans="1:24" ht="176.25" customHeight="1" x14ac:dyDescent="0.2">
      <c r="A25" s="8"/>
      <c r="B25" s="8"/>
      <c r="C25" s="8"/>
      <c r="D25" s="74"/>
      <c r="E25" s="8"/>
      <c r="F25" s="8"/>
      <c r="G25" s="8"/>
      <c r="H25" s="74"/>
      <c r="I25" s="8"/>
      <c r="J25" s="74"/>
      <c r="K25" s="8"/>
      <c r="L25" s="74"/>
      <c r="M25" s="8"/>
      <c r="N25" s="74"/>
      <c r="O25" s="8"/>
      <c r="P25" s="74"/>
      <c r="Q25" s="8"/>
      <c r="R25" s="74"/>
      <c r="S25" s="8"/>
      <c r="T25" s="74"/>
      <c r="U25" s="8"/>
      <c r="V25" s="8"/>
      <c r="W25" s="8"/>
      <c r="X25" s="114"/>
    </row>
    <row r="26" spans="1:24" ht="38.25" customHeight="1" x14ac:dyDescent="0.25">
      <c r="A26" s="8"/>
      <c r="B26" s="18"/>
      <c r="C26" s="38"/>
      <c r="D26" s="76"/>
      <c r="E26" s="38"/>
      <c r="F26" s="38"/>
      <c r="G26" s="38"/>
      <c r="H26" s="76"/>
      <c r="I26" s="38"/>
      <c r="J26" s="76"/>
      <c r="K26" s="38"/>
      <c r="L26" s="76"/>
      <c r="M26" s="38"/>
      <c r="N26" s="76"/>
      <c r="O26" s="38"/>
      <c r="P26" s="76"/>
      <c r="Q26" s="38"/>
      <c r="R26" s="76"/>
      <c r="S26" s="38"/>
      <c r="T26" s="76"/>
      <c r="U26" s="38"/>
      <c r="V26" s="38"/>
      <c r="W26" s="47"/>
      <c r="X26" s="114"/>
    </row>
    <row r="27" spans="1:24" s="1" customFormat="1" ht="15" customHeight="1" x14ac:dyDescent="0.25">
      <c r="A27" s="37" t="s">
        <v>25</v>
      </c>
      <c r="B27" s="37"/>
      <c r="C27" s="232"/>
      <c r="D27" s="233"/>
      <c r="E27" s="232"/>
      <c r="F27" s="232"/>
      <c r="G27" s="232"/>
      <c r="H27" s="233"/>
      <c r="I27" s="232"/>
      <c r="J27" s="233"/>
      <c r="K27" s="232"/>
      <c r="L27" s="233"/>
      <c r="M27" s="232"/>
      <c r="N27" s="233"/>
      <c r="O27" s="232"/>
      <c r="P27" s="233"/>
      <c r="Q27" s="232"/>
      <c r="R27" s="233"/>
      <c r="S27" s="232"/>
      <c r="T27" s="233"/>
      <c r="U27" s="232"/>
      <c r="V27" s="232"/>
      <c r="W27" s="234"/>
      <c r="X27" s="130"/>
    </row>
    <row r="28" spans="1:24" s="1" customFormat="1" ht="15.75" x14ac:dyDescent="0.25">
      <c r="A28" s="37" t="s">
        <v>26</v>
      </c>
      <c r="B28" s="232"/>
      <c r="C28" s="232"/>
      <c r="D28" s="233"/>
      <c r="E28" s="232"/>
      <c r="F28" s="232"/>
      <c r="G28" s="232"/>
      <c r="H28" s="233"/>
      <c r="I28" s="232"/>
      <c r="J28" s="233"/>
      <c r="K28" s="232"/>
      <c r="L28" s="233"/>
      <c r="M28" s="232"/>
      <c r="N28" s="233"/>
      <c r="O28" s="232"/>
      <c r="P28" s="233"/>
      <c r="Q28" s="232"/>
      <c r="R28" s="233"/>
      <c r="S28" s="232"/>
      <c r="T28" s="265" t="s">
        <v>323</v>
      </c>
      <c r="U28" s="265"/>
      <c r="V28" s="265"/>
      <c r="X28" s="130"/>
    </row>
    <row r="29" spans="1:24" s="1" customFormat="1" ht="15.75" x14ac:dyDescent="0.25">
      <c r="A29" s="232"/>
      <c r="B29" s="232"/>
      <c r="C29" s="232"/>
      <c r="D29" s="233"/>
      <c r="E29" s="232"/>
      <c r="F29" s="232"/>
      <c r="G29" s="232"/>
      <c r="H29" s="233"/>
      <c r="I29" s="232"/>
      <c r="J29" s="233"/>
      <c r="K29" s="232"/>
      <c r="L29" s="233"/>
      <c r="M29" s="232"/>
      <c r="N29" s="233"/>
      <c r="O29" s="232"/>
      <c r="P29" s="233"/>
      <c r="Q29" s="232"/>
      <c r="R29" s="233"/>
      <c r="S29" s="232"/>
      <c r="T29" s="265" t="s">
        <v>35</v>
      </c>
      <c r="U29" s="265"/>
      <c r="V29" s="265"/>
      <c r="X29" s="130"/>
    </row>
    <row r="30" spans="1:24" ht="16.5" customHeight="1" x14ac:dyDescent="0.25">
      <c r="A30" s="38"/>
      <c r="B30" s="267" t="s">
        <v>278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5"/>
      <c r="X30" s="114"/>
    </row>
    <row r="31" spans="1:24" ht="24.75" customHeight="1" x14ac:dyDescent="0.2">
      <c r="A31" s="271" t="s">
        <v>301</v>
      </c>
      <c r="B31" s="249" t="s">
        <v>167</v>
      </c>
      <c r="C31" s="276" t="s">
        <v>190</v>
      </c>
      <c r="D31" s="277"/>
      <c r="E31" s="276" t="s">
        <v>191</v>
      </c>
      <c r="F31" s="278"/>
      <c r="G31" s="278"/>
      <c r="H31" s="277"/>
      <c r="I31" s="268" t="s">
        <v>27</v>
      </c>
      <c r="J31" s="269"/>
      <c r="K31" s="268" t="s">
        <v>192</v>
      </c>
      <c r="L31" s="279"/>
      <c r="M31" s="279"/>
      <c r="N31" s="279"/>
      <c r="O31" s="279"/>
      <c r="P31" s="269"/>
      <c r="Q31" s="268" t="s">
        <v>264</v>
      </c>
      <c r="R31" s="270"/>
      <c r="S31" s="268" t="s">
        <v>193</v>
      </c>
      <c r="T31" s="270"/>
      <c r="U31" s="268" t="s">
        <v>329</v>
      </c>
      <c r="V31" s="269"/>
      <c r="W31" s="240" t="s">
        <v>67</v>
      </c>
      <c r="X31" s="114"/>
    </row>
    <row r="32" spans="1:24" s="106" customFormat="1" ht="40.5" hidden="1" customHeight="1" x14ac:dyDescent="0.2">
      <c r="A32" s="272"/>
      <c r="B32" s="250"/>
      <c r="C32" s="257" t="s">
        <v>51</v>
      </c>
      <c r="D32" s="258"/>
      <c r="E32" s="259" t="s">
        <v>52</v>
      </c>
      <c r="F32" s="260"/>
      <c r="G32" s="260"/>
      <c r="H32" s="261"/>
      <c r="I32" s="260" t="s">
        <v>27</v>
      </c>
      <c r="J32" s="261"/>
      <c r="K32" s="259" t="s">
        <v>28</v>
      </c>
      <c r="L32" s="260"/>
      <c r="M32" s="260"/>
      <c r="N32" s="260"/>
      <c r="O32" s="260"/>
      <c r="P32" s="261"/>
      <c r="Q32" s="260" t="s">
        <v>66</v>
      </c>
      <c r="R32" s="261"/>
      <c r="S32" s="259" t="s">
        <v>29</v>
      </c>
      <c r="T32" s="261"/>
      <c r="U32" s="268" t="s">
        <v>329</v>
      </c>
      <c r="V32" s="269"/>
      <c r="W32" s="274"/>
    </row>
    <row r="33" spans="1:29 16384:16384" s="106" customFormat="1" ht="43.5" customHeight="1" x14ac:dyDescent="0.2">
      <c r="A33" s="272"/>
      <c r="B33" s="250"/>
      <c r="C33" s="240" t="s">
        <v>49</v>
      </c>
      <c r="D33" s="262" t="s">
        <v>50</v>
      </c>
      <c r="E33" s="246" t="s">
        <v>269</v>
      </c>
      <c r="F33" s="248"/>
      <c r="G33" s="246" t="s">
        <v>270</v>
      </c>
      <c r="H33" s="248"/>
      <c r="I33" s="240" t="s">
        <v>49</v>
      </c>
      <c r="J33" s="262" t="s">
        <v>50</v>
      </c>
      <c r="K33" s="246" t="s">
        <v>63</v>
      </c>
      <c r="L33" s="248"/>
      <c r="M33" s="246" t="s">
        <v>64</v>
      </c>
      <c r="N33" s="248"/>
      <c r="O33" s="246" t="s">
        <v>65</v>
      </c>
      <c r="P33" s="248"/>
      <c r="Q33" s="275" t="s">
        <v>49</v>
      </c>
      <c r="R33" s="262" t="s">
        <v>50</v>
      </c>
      <c r="S33" s="240" t="s">
        <v>49</v>
      </c>
      <c r="T33" s="262" t="s">
        <v>50</v>
      </c>
      <c r="U33" s="240" t="s">
        <v>209</v>
      </c>
      <c r="V33" s="240" t="s">
        <v>247</v>
      </c>
      <c r="W33" s="274"/>
    </row>
    <row r="34" spans="1:29 16384:16384" s="106" customFormat="1" ht="99.75" customHeight="1" x14ac:dyDescent="0.2">
      <c r="A34" s="273"/>
      <c r="B34" s="251"/>
      <c r="C34" s="241"/>
      <c r="D34" s="263"/>
      <c r="E34" s="107" t="s">
        <v>68</v>
      </c>
      <c r="F34" s="107" t="s">
        <v>69</v>
      </c>
      <c r="G34" s="107" t="s">
        <v>49</v>
      </c>
      <c r="H34" s="108" t="s">
        <v>50</v>
      </c>
      <c r="I34" s="241"/>
      <c r="J34" s="263"/>
      <c r="K34" s="123" t="s">
        <v>49</v>
      </c>
      <c r="L34" s="203" t="s">
        <v>50</v>
      </c>
      <c r="M34" s="107" t="s">
        <v>49</v>
      </c>
      <c r="N34" s="108" t="s">
        <v>50</v>
      </c>
      <c r="O34" s="107" t="s">
        <v>49</v>
      </c>
      <c r="P34" s="108" t="s">
        <v>50</v>
      </c>
      <c r="Q34" s="241"/>
      <c r="R34" s="263"/>
      <c r="S34" s="241"/>
      <c r="T34" s="263"/>
      <c r="U34" s="241"/>
      <c r="V34" s="241"/>
      <c r="W34" s="241"/>
    </row>
    <row r="35" spans="1:29 16384:16384" ht="15.75" customHeight="1" x14ac:dyDescent="0.2">
      <c r="A35" s="236">
        <v>1</v>
      </c>
      <c r="B35" s="235">
        <v>2</v>
      </c>
      <c r="C35" s="119">
        <v>3</v>
      </c>
      <c r="D35" s="120">
        <v>4</v>
      </c>
      <c r="E35" s="119">
        <v>5</v>
      </c>
      <c r="F35" s="119">
        <v>6</v>
      </c>
      <c r="G35" s="119">
        <v>7</v>
      </c>
      <c r="H35" s="120">
        <v>8</v>
      </c>
      <c r="I35" s="119">
        <v>9</v>
      </c>
      <c r="J35" s="120">
        <v>10</v>
      </c>
      <c r="K35" s="119">
        <v>11</v>
      </c>
      <c r="L35" s="120">
        <v>12</v>
      </c>
      <c r="M35" s="119">
        <v>13</v>
      </c>
      <c r="N35" s="120">
        <v>14</v>
      </c>
      <c r="O35" s="119">
        <v>15</v>
      </c>
      <c r="P35" s="120">
        <v>16</v>
      </c>
      <c r="Q35" s="119">
        <v>17</v>
      </c>
      <c r="R35" s="120">
        <v>18</v>
      </c>
      <c r="S35" s="119">
        <v>19</v>
      </c>
      <c r="T35" s="120">
        <v>20</v>
      </c>
      <c r="U35" s="119">
        <v>21</v>
      </c>
      <c r="V35" s="119">
        <v>22</v>
      </c>
      <c r="W35" s="118">
        <v>23</v>
      </c>
      <c r="X35" s="114"/>
    </row>
    <row r="36" spans="1:29 16384:16384" ht="45" customHeight="1" x14ac:dyDescent="0.2">
      <c r="A36" s="145">
        <v>1</v>
      </c>
      <c r="B36" s="147" t="s">
        <v>194</v>
      </c>
      <c r="C36" s="21">
        <v>3029</v>
      </c>
      <c r="D36" s="73">
        <v>488883864.89999998</v>
      </c>
      <c r="E36" s="21">
        <v>116</v>
      </c>
      <c r="F36" s="21">
        <v>385</v>
      </c>
      <c r="G36" s="21">
        <v>501</v>
      </c>
      <c r="H36" s="22">
        <v>30956707.02</v>
      </c>
      <c r="I36" s="21">
        <v>3530</v>
      </c>
      <c r="J36" s="22">
        <v>519840571.92000002</v>
      </c>
      <c r="K36" s="21">
        <v>193</v>
      </c>
      <c r="L36" s="22">
        <v>15513973.43</v>
      </c>
      <c r="M36" s="21">
        <v>137</v>
      </c>
      <c r="N36" s="22">
        <v>4224919</v>
      </c>
      <c r="O36" s="21">
        <v>72</v>
      </c>
      <c r="P36" s="22">
        <v>3770945.4</v>
      </c>
      <c r="Q36" s="21">
        <v>402</v>
      </c>
      <c r="R36" s="22">
        <v>23509837.829999998</v>
      </c>
      <c r="S36" s="21">
        <v>3128</v>
      </c>
      <c r="T36" s="22">
        <v>496330734.08999997</v>
      </c>
      <c r="U36" s="21">
        <v>68</v>
      </c>
      <c r="V36" s="21">
        <v>85</v>
      </c>
      <c r="W36" s="24">
        <v>466</v>
      </c>
      <c r="X36" s="114"/>
    </row>
    <row r="37" spans="1:29 16384:16384" ht="40.5" customHeight="1" x14ac:dyDescent="0.2">
      <c r="A37" s="146" t="s">
        <v>150</v>
      </c>
      <c r="B37" s="147" t="s">
        <v>195</v>
      </c>
      <c r="C37" s="21">
        <v>357</v>
      </c>
      <c r="D37" s="22">
        <v>64976462.25</v>
      </c>
      <c r="E37" s="21">
        <v>11</v>
      </c>
      <c r="F37" s="21">
        <v>157</v>
      </c>
      <c r="G37" s="21">
        <v>168</v>
      </c>
      <c r="H37" s="22">
        <v>6019062.7199999997</v>
      </c>
      <c r="I37" s="21">
        <v>525</v>
      </c>
      <c r="J37" s="22">
        <v>70995524.969999999</v>
      </c>
      <c r="K37" s="21">
        <v>11</v>
      </c>
      <c r="L37" s="22">
        <v>171118.42</v>
      </c>
      <c r="M37" s="21">
        <v>54</v>
      </c>
      <c r="N37" s="22">
        <v>1691329.59</v>
      </c>
      <c r="O37" s="21">
        <v>38</v>
      </c>
      <c r="P37" s="22">
        <v>0</v>
      </c>
      <c r="Q37" s="21">
        <v>103</v>
      </c>
      <c r="R37" s="22">
        <v>1862448.01</v>
      </c>
      <c r="S37" s="21">
        <v>422</v>
      </c>
      <c r="T37" s="22">
        <v>69133076.959999993</v>
      </c>
      <c r="U37" s="21">
        <v>46</v>
      </c>
      <c r="V37" s="21">
        <v>21</v>
      </c>
      <c r="W37" s="24">
        <v>458</v>
      </c>
      <c r="X37" s="114"/>
      <c r="AC37" t="s">
        <v>332</v>
      </c>
    </row>
    <row r="38" spans="1:29 16384:16384" ht="36" customHeight="1" x14ac:dyDescent="0.2">
      <c r="A38" s="146" t="s">
        <v>151</v>
      </c>
      <c r="B38" s="147" t="s">
        <v>196</v>
      </c>
      <c r="C38" s="21">
        <v>150</v>
      </c>
      <c r="D38" s="73">
        <v>2347474.77</v>
      </c>
      <c r="E38" s="21">
        <v>7</v>
      </c>
      <c r="F38" s="21">
        <v>35</v>
      </c>
      <c r="G38" s="21">
        <v>42</v>
      </c>
      <c r="H38" s="22">
        <v>413805.06</v>
      </c>
      <c r="I38" s="21">
        <v>192</v>
      </c>
      <c r="J38" s="22">
        <v>2761279.83</v>
      </c>
      <c r="K38" s="21">
        <v>31</v>
      </c>
      <c r="L38" s="22">
        <v>420573.65</v>
      </c>
      <c r="M38" s="21">
        <v>10</v>
      </c>
      <c r="N38" s="22">
        <v>196269.21</v>
      </c>
      <c r="O38" s="21">
        <v>11</v>
      </c>
      <c r="P38" s="22">
        <v>58573.43</v>
      </c>
      <c r="Q38" s="21">
        <v>52</v>
      </c>
      <c r="R38" s="22">
        <v>675416.29</v>
      </c>
      <c r="S38" s="21">
        <v>140</v>
      </c>
      <c r="T38" s="22">
        <v>2085863.54</v>
      </c>
      <c r="U38" s="21">
        <v>12</v>
      </c>
      <c r="V38" s="21">
        <v>26</v>
      </c>
      <c r="W38" s="24">
        <v>206</v>
      </c>
      <c r="X38" s="114"/>
    </row>
    <row r="39" spans="1:29 16384:16384" ht="37.5" customHeight="1" x14ac:dyDescent="0.2">
      <c r="A39" s="146" t="s">
        <v>152</v>
      </c>
      <c r="B39" s="147" t="s">
        <v>197</v>
      </c>
      <c r="C39" s="21">
        <v>1696</v>
      </c>
      <c r="D39" s="22">
        <v>216747916.78999999</v>
      </c>
      <c r="E39" s="21">
        <v>9</v>
      </c>
      <c r="F39" s="21">
        <v>137</v>
      </c>
      <c r="G39" s="21">
        <v>146</v>
      </c>
      <c r="H39" s="22">
        <v>2069903.67</v>
      </c>
      <c r="I39" s="21">
        <v>1842</v>
      </c>
      <c r="J39" s="22">
        <v>218817820.46000001</v>
      </c>
      <c r="K39" s="21">
        <v>21</v>
      </c>
      <c r="L39" s="22">
        <v>128924.75</v>
      </c>
      <c r="M39" s="21">
        <v>22</v>
      </c>
      <c r="N39" s="22">
        <v>587221.71</v>
      </c>
      <c r="O39" s="21">
        <v>34</v>
      </c>
      <c r="P39" s="22">
        <v>163861.21</v>
      </c>
      <c r="Q39" s="21">
        <v>77</v>
      </c>
      <c r="R39" s="22">
        <v>880007.67</v>
      </c>
      <c r="S39" s="21">
        <v>1765</v>
      </c>
      <c r="T39" s="22">
        <v>217937812.78999999</v>
      </c>
      <c r="U39" s="21">
        <v>25</v>
      </c>
      <c r="V39" s="21">
        <v>16</v>
      </c>
      <c r="W39" s="24">
        <v>329</v>
      </c>
      <c r="X39" s="114"/>
    </row>
    <row r="40" spans="1:29 16384:16384" s="8" customFormat="1" ht="44.25" customHeight="1" x14ac:dyDescent="0.2">
      <c r="A40" s="146" t="s">
        <v>153</v>
      </c>
      <c r="B40" s="147" t="s">
        <v>198</v>
      </c>
      <c r="C40" s="21">
        <v>402</v>
      </c>
      <c r="D40" s="22">
        <v>19146977.399999999</v>
      </c>
      <c r="E40" s="21">
        <v>6</v>
      </c>
      <c r="F40" s="21">
        <v>69</v>
      </c>
      <c r="G40" s="21">
        <v>75</v>
      </c>
      <c r="H40" s="22">
        <v>1116575.6200000001</v>
      </c>
      <c r="I40" s="21">
        <v>477</v>
      </c>
      <c r="J40" s="22">
        <v>20263553.02</v>
      </c>
      <c r="K40" s="21">
        <v>30</v>
      </c>
      <c r="L40" s="22">
        <v>4958545.67</v>
      </c>
      <c r="M40" s="21">
        <v>18</v>
      </c>
      <c r="N40" s="22">
        <v>117715.78</v>
      </c>
      <c r="O40" s="21">
        <v>15</v>
      </c>
      <c r="P40" s="22">
        <v>257183.12</v>
      </c>
      <c r="Q40" s="21">
        <v>63</v>
      </c>
      <c r="R40" s="22">
        <v>5333444.57</v>
      </c>
      <c r="S40" s="21">
        <v>414</v>
      </c>
      <c r="T40" s="22">
        <v>14930108.449999999</v>
      </c>
      <c r="U40" s="21">
        <v>24</v>
      </c>
      <c r="V40" s="21">
        <v>10</v>
      </c>
      <c r="W40" s="24">
        <v>0</v>
      </c>
      <c r="X40" s="114"/>
      <c r="XFD40" s="8">
        <f>SUM(C40:XFC40)</f>
        <v>66125706.629999995</v>
      </c>
    </row>
    <row r="41" spans="1:29 16384:16384" s="8" customFormat="1" ht="42.75" customHeight="1" x14ac:dyDescent="0.2">
      <c r="A41" s="146" t="s">
        <v>154</v>
      </c>
      <c r="B41" s="147" t="s">
        <v>199</v>
      </c>
      <c r="C41" s="21">
        <v>670</v>
      </c>
      <c r="D41" s="22">
        <v>6959632.9900000002</v>
      </c>
      <c r="E41" s="21">
        <v>4</v>
      </c>
      <c r="F41" s="21">
        <v>74</v>
      </c>
      <c r="G41" s="21">
        <v>78</v>
      </c>
      <c r="H41" s="22">
        <v>2139779.48</v>
      </c>
      <c r="I41" s="21">
        <v>748</v>
      </c>
      <c r="J41" s="22">
        <v>9099412.4700000007</v>
      </c>
      <c r="K41" s="21">
        <v>22</v>
      </c>
      <c r="L41" s="22">
        <v>145073.42000000001</v>
      </c>
      <c r="M41" s="21">
        <v>29</v>
      </c>
      <c r="N41" s="22">
        <v>84543.59</v>
      </c>
      <c r="O41" s="21">
        <v>108</v>
      </c>
      <c r="P41" s="22">
        <v>1392405.8</v>
      </c>
      <c r="Q41" s="21">
        <v>159</v>
      </c>
      <c r="R41" s="22">
        <v>1622022.81</v>
      </c>
      <c r="S41" s="21">
        <v>589</v>
      </c>
      <c r="T41" s="22">
        <v>7477389.6600000001</v>
      </c>
      <c r="U41" s="21">
        <v>11</v>
      </c>
      <c r="V41" s="21">
        <v>15</v>
      </c>
      <c r="W41" s="24">
        <v>3849</v>
      </c>
      <c r="X41" s="114"/>
    </row>
    <row r="42" spans="1:29 16384:16384" ht="36" customHeight="1" x14ac:dyDescent="0.2">
      <c r="A42" s="146" t="s">
        <v>155</v>
      </c>
      <c r="B42" s="147" t="s">
        <v>200</v>
      </c>
      <c r="C42" s="21">
        <v>128</v>
      </c>
      <c r="D42" s="73">
        <v>47540437.270000003</v>
      </c>
      <c r="E42" s="21">
        <v>8</v>
      </c>
      <c r="F42" s="21">
        <v>70</v>
      </c>
      <c r="G42" s="21">
        <v>78</v>
      </c>
      <c r="H42" s="22">
        <v>4297956.5999999996</v>
      </c>
      <c r="I42" s="21">
        <v>206</v>
      </c>
      <c r="J42" s="22">
        <v>51838393.869999997</v>
      </c>
      <c r="K42" s="21">
        <v>12</v>
      </c>
      <c r="L42" s="22">
        <v>193844.25</v>
      </c>
      <c r="M42" s="21">
        <v>19</v>
      </c>
      <c r="N42" s="22">
        <v>453034.18</v>
      </c>
      <c r="O42" s="21">
        <v>19</v>
      </c>
      <c r="P42" s="22">
        <v>248034.98</v>
      </c>
      <c r="Q42" s="21">
        <v>50</v>
      </c>
      <c r="R42" s="22">
        <v>894913.41</v>
      </c>
      <c r="S42" s="21">
        <v>156</v>
      </c>
      <c r="T42" s="22">
        <v>50943480.460000001</v>
      </c>
      <c r="U42" s="21">
        <v>4</v>
      </c>
      <c r="V42" s="21">
        <v>4</v>
      </c>
      <c r="W42" s="24">
        <v>1100</v>
      </c>
      <c r="X42" s="114"/>
    </row>
    <row r="43" spans="1:29 16384:16384" ht="36" customHeight="1" x14ac:dyDescent="0.2">
      <c r="A43" s="146" t="s">
        <v>11</v>
      </c>
      <c r="B43" s="147" t="s">
        <v>201</v>
      </c>
      <c r="C43" s="21">
        <v>36</v>
      </c>
      <c r="D43" s="22">
        <v>3829376.67</v>
      </c>
      <c r="E43" s="21">
        <v>4</v>
      </c>
      <c r="F43" s="21">
        <v>26</v>
      </c>
      <c r="G43" s="21">
        <v>30</v>
      </c>
      <c r="H43" s="22">
        <v>432197.72</v>
      </c>
      <c r="I43" s="21">
        <v>66</v>
      </c>
      <c r="J43" s="22">
        <v>4261574.3899999997</v>
      </c>
      <c r="K43" s="21">
        <v>12</v>
      </c>
      <c r="L43" s="22">
        <v>151593.79</v>
      </c>
      <c r="M43" s="21">
        <v>11</v>
      </c>
      <c r="N43" s="22">
        <v>345340.71</v>
      </c>
      <c r="O43" s="21">
        <v>12</v>
      </c>
      <c r="P43" s="22">
        <v>241214.8</v>
      </c>
      <c r="Q43" s="21">
        <v>35</v>
      </c>
      <c r="R43" s="22">
        <v>738149.3</v>
      </c>
      <c r="S43" s="21">
        <v>31</v>
      </c>
      <c r="T43" s="22">
        <v>3523425.09</v>
      </c>
      <c r="U43" s="21">
        <v>8</v>
      </c>
      <c r="V43" s="21">
        <v>6</v>
      </c>
      <c r="W43" s="24">
        <v>85</v>
      </c>
      <c r="X43" s="114"/>
    </row>
    <row r="44" spans="1:29 16384:16384" ht="36" customHeight="1" x14ac:dyDescent="0.2">
      <c r="A44" s="146" t="s">
        <v>12</v>
      </c>
      <c r="B44" s="148" t="s">
        <v>146</v>
      </c>
      <c r="C44" s="21">
        <v>225</v>
      </c>
      <c r="D44" s="73">
        <v>5729200</v>
      </c>
      <c r="E44" s="21">
        <v>3</v>
      </c>
      <c r="F44" s="21">
        <v>0</v>
      </c>
      <c r="G44" s="21">
        <v>3</v>
      </c>
      <c r="H44" s="22">
        <v>93000</v>
      </c>
      <c r="I44" s="21">
        <v>228</v>
      </c>
      <c r="J44" s="22">
        <v>5822200</v>
      </c>
      <c r="K44" s="21">
        <v>0</v>
      </c>
      <c r="L44" s="22">
        <v>0</v>
      </c>
      <c r="M44" s="21">
        <v>0</v>
      </c>
      <c r="N44" s="22">
        <v>0</v>
      </c>
      <c r="O44" s="21">
        <v>21</v>
      </c>
      <c r="P44" s="22">
        <v>1067041</v>
      </c>
      <c r="Q44" s="21">
        <v>21</v>
      </c>
      <c r="R44" s="22">
        <v>1067041</v>
      </c>
      <c r="S44" s="21">
        <v>207</v>
      </c>
      <c r="T44" s="22">
        <v>4755159</v>
      </c>
      <c r="U44" s="21">
        <v>3</v>
      </c>
      <c r="V44" s="21">
        <v>0</v>
      </c>
      <c r="W44" s="24">
        <v>1712</v>
      </c>
      <c r="X44" s="114"/>
    </row>
    <row r="45" spans="1:29 16384:16384" s="136" customFormat="1" ht="45" customHeight="1" x14ac:dyDescent="0.2">
      <c r="A45" s="131" t="s">
        <v>147</v>
      </c>
      <c r="B45" s="132" t="s">
        <v>33</v>
      </c>
      <c r="C45" s="140">
        <f>SUM(C36:C44)</f>
        <v>6693</v>
      </c>
      <c r="D45" s="141">
        <f t="shared" ref="D45:W45" si="1">SUM(D36:D44)</f>
        <v>856161343.03999984</v>
      </c>
      <c r="E45" s="142">
        <v>168</v>
      </c>
      <c r="F45" s="143">
        <f t="shared" si="1"/>
        <v>953</v>
      </c>
      <c r="G45" s="143">
        <f t="shared" si="1"/>
        <v>1121</v>
      </c>
      <c r="H45" s="141">
        <f t="shared" si="1"/>
        <v>47538987.890000001</v>
      </c>
      <c r="I45" s="143">
        <f t="shared" si="1"/>
        <v>7814</v>
      </c>
      <c r="J45" s="141">
        <f t="shared" si="1"/>
        <v>903700330.93000007</v>
      </c>
      <c r="K45" s="143">
        <f>SUM(K36:K44)</f>
        <v>332</v>
      </c>
      <c r="L45" s="141">
        <f>SUM(L36:L44)</f>
        <v>21683647.380000003</v>
      </c>
      <c r="M45" s="143">
        <f>SUM(M36:M44)</f>
        <v>300</v>
      </c>
      <c r="N45" s="141">
        <f t="shared" si="1"/>
        <v>7700373.7699999996</v>
      </c>
      <c r="O45" s="143">
        <f>SUM(O36:O44)</f>
        <v>330</v>
      </c>
      <c r="P45" s="141">
        <f t="shared" si="1"/>
        <v>7199259.7400000002</v>
      </c>
      <c r="Q45" s="143">
        <f t="shared" si="1"/>
        <v>962</v>
      </c>
      <c r="R45" s="141">
        <f>SUM(R36:R44)</f>
        <v>36583280.889999993</v>
      </c>
      <c r="S45" s="143">
        <f t="shared" si="1"/>
        <v>6852</v>
      </c>
      <c r="T45" s="141">
        <f t="shared" si="1"/>
        <v>867117050.03999996</v>
      </c>
      <c r="U45" s="143">
        <f t="shared" si="1"/>
        <v>201</v>
      </c>
      <c r="V45" s="143">
        <f t="shared" si="1"/>
        <v>183</v>
      </c>
      <c r="W45" s="144">
        <f t="shared" si="1"/>
        <v>8205</v>
      </c>
    </row>
    <row r="46" spans="1:29 16384:16384" x14ac:dyDescent="0.2">
      <c r="A46" s="98"/>
      <c r="B46" s="97"/>
      <c r="C46" s="8"/>
      <c r="D46" s="74"/>
      <c r="E46" s="8"/>
      <c r="F46" s="8"/>
      <c r="G46" s="8"/>
      <c r="H46" s="74"/>
      <c r="I46" s="8"/>
      <c r="J46" s="74"/>
      <c r="K46" s="8"/>
      <c r="L46" s="74"/>
      <c r="M46" s="8"/>
      <c r="N46" s="74"/>
      <c r="O46" s="8"/>
      <c r="P46" s="74"/>
      <c r="Q46" s="8"/>
      <c r="R46" s="74"/>
      <c r="S46" s="8"/>
      <c r="T46" s="204"/>
      <c r="U46" s="8"/>
      <c r="V46" s="8"/>
      <c r="W46" s="8"/>
      <c r="X46" s="114"/>
    </row>
    <row r="47" spans="1:29 16384:16384" x14ac:dyDescent="0.2">
      <c r="A47" s="8"/>
      <c r="B47" s="8" t="s">
        <v>169</v>
      </c>
      <c r="C47" s="8"/>
      <c r="D47" s="74"/>
      <c r="E47" s="8"/>
      <c r="F47" s="8"/>
      <c r="G47" s="8"/>
      <c r="H47" s="74"/>
      <c r="I47" s="8"/>
      <c r="J47" s="74"/>
      <c r="K47" s="8"/>
      <c r="L47" s="74"/>
      <c r="M47" s="8"/>
      <c r="N47" s="74"/>
      <c r="O47" s="8"/>
      <c r="P47" s="74"/>
      <c r="Q47" s="8"/>
      <c r="R47" s="74"/>
      <c r="S47" s="8"/>
      <c r="T47" s="74"/>
      <c r="U47" s="8"/>
      <c r="V47" s="8"/>
      <c r="W47" s="8"/>
      <c r="X47" s="114"/>
    </row>
    <row r="48" spans="1:29 16384:16384" x14ac:dyDescent="0.2">
      <c r="A48" s="8"/>
      <c r="B48" s="255" t="s">
        <v>148</v>
      </c>
      <c r="C48" s="255"/>
      <c r="D48" s="74"/>
      <c r="E48" s="8"/>
      <c r="F48" s="8"/>
      <c r="G48" s="8"/>
      <c r="H48" s="74"/>
      <c r="I48" s="8"/>
      <c r="J48" s="74"/>
      <c r="K48" s="8"/>
      <c r="L48" s="74"/>
      <c r="M48" s="8"/>
      <c r="N48" s="74"/>
      <c r="O48" s="8"/>
      <c r="P48" s="74"/>
      <c r="Q48" s="8"/>
      <c r="R48" s="74"/>
      <c r="S48" s="8"/>
      <c r="T48" s="74"/>
      <c r="U48" s="8"/>
      <c r="V48" s="8"/>
      <c r="W48" s="8"/>
      <c r="X48" s="114"/>
    </row>
    <row r="49" spans="1:24" x14ac:dyDescent="0.2">
      <c r="A49" s="8"/>
      <c r="B49" s="46"/>
      <c r="C49" s="46"/>
      <c r="D49" s="99"/>
      <c r="E49" s="8"/>
      <c r="F49" s="8"/>
      <c r="G49" s="8"/>
      <c r="H49" s="74"/>
      <c r="I49" s="8"/>
      <c r="J49" s="74"/>
      <c r="K49" s="8"/>
      <c r="L49" s="74"/>
      <c r="M49" s="8"/>
      <c r="N49" s="74"/>
      <c r="O49" s="8"/>
      <c r="P49" s="74"/>
      <c r="Q49" s="8"/>
      <c r="R49" s="74"/>
      <c r="S49" s="8"/>
      <c r="T49" s="74"/>
      <c r="U49" s="8"/>
      <c r="V49" s="8"/>
      <c r="W49" s="8"/>
      <c r="X49" s="114"/>
    </row>
    <row r="50" spans="1:24" x14ac:dyDescent="0.2">
      <c r="A50" s="8"/>
    </row>
  </sheetData>
  <mergeCells count="64">
    <mergeCell ref="A31:A34"/>
    <mergeCell ref="B31:B34"/>
    <mergeCell ref="W31:W34"/>
    <mergeCell ref="J33:J34"/>
    <mergeCell ref="O33:P33"/>
    <mergeCell ref="M33:N33"/>
    <mergeCell ref="K33:L33"/>
    <mergeCell ref="Q32:R32"/>
    <mergeCell ref="I32:J32"/>
    <mergeCell ref="R33:R34"/>
    <mergeCell ref="Q33:Q34"/>
    <mergeCell ref="C31:D31"/>
    <mergeCell ref="E31:H31"/>
    <mergeCell ref="I31:J31"/>
    <mergeCell ref="K31:P31"/>
    <mergeCell ref="Q31:R31"/>
    <mergeCell ref="U33:U34"/>
    <mergeCell ref="V33:V34"/>
    <mergeCell ref="S32:T32"/>
    <mergeCell ref="U32:V32"/>
    <mergeCell ref="Q7:R7"/>
    <mergeCell ref="S31:T31"/>
    <mergeCell ref="U31:V31"/>
    <mergeCell ref="S33:S34"/>
    <mergeCell ref="T33:T34"/>
    <mergeCell ref="W7:W9"/>
    <mergeCell ref="K32:P32"/>
    <mergeCell ref="T28:V28"/>
    <mergeCell ref="T29:V29"/>
    <mergeCell ref="R8:R9"/>
    <mergeCell ref="V8:V9"/>
    <mergeCell ref="B30:V30"/>
    <mergeCell ref="O8:P8"/>
    <mergeCell ref="Q8:Q9"/>
    <mergeCell ref="S8:S9"/>
    <mergeCell ref="T8:T9"/>
    <mergeCell ref="U8:U9"/>
    <mergeCell ref="I8:I9"/>
    <mergeCell ref="J8:J9"/>
    <mergeCell ref="K8:L8"/>
    <mergeCell ref="M8:N8"/>
    <mergeCell ref="I33:I34"/>
    <mergeCell ref="C32:D32"/>
    <mergeCell ref="E32:H32"/>
    <mergeCell ref="C33:C34"/>
    <mergeCell ref="D33:D34"/>
    <mergeCell ref="E33:F33"/>
    <mergeCell ref="G33:H33"/>
    <mergeCell ref="B23:C23"/>
    <mergeCell ref="B48:C48"/>
    <mergeCell ref="B5:V5"/>
    <mergeCell ref="A7:A9"/>
    <mergeCell ref="B7:B9"/>
    <mergeCell ref="C7:D7"/>
    <mergeCell ref="E7:H7"/>
    <mergeCell ref="I7:J7"/>
    <mergeCell ref="U6:V6"/>
    <mergeCell ref="S7:T7"/>
    <mergeCell ref="U7:V7"/>
    <mergeCell ref="C8:C9"/>
    <mergeCell ref="K7:P7"/>
    <mergeCell ref="D8:D9"/>
    <mergeCell ref="E8:F8"/>
    <mergeCell ref="G8:H8"/>
  </mergeCells>
  <phoneticPr fontId="0" type="noConversion"/>
  <printOptions horizontalCentered="1" verticalCentered="1"/>
  <pageMargins left="0.15748031496062992" right="0.15748031496062992" top="0.98425196850393704" bottom="0.98425196850393704" header="0.51181102362204722" footer="0.51181102362204722"/>
  <pageSetup paperSize="9" scale="58" orientation="landscape" horizontalDpi="360" verticalDpi="360" r:id="rId1"/>
  <headerFooter alignWithMargins="0"/>
  <rowBreaks count="1" manualBreakCount="1">
    <brk id="25" max="16383" man="1"/>
  </rowBreaks>
  <colBreaks count="1" manualBreakCount="1">
    <brk id="23" max="5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9"/>
  <sheetViews>
    <sheetView tabSelected="1" view="pageBreakPreview" topLeftCell="A25" zoomScale="60" zoomScaleNormal="75" workbookViewId="0">
      <selection activeCell="L59" sqref="L59"/>
    </sheetView>
  </sheetViews>
  <sheetFormatPr defaultRowHeight="12.75" x14ac:dyDescent="0.2"/>
  <cols>
    <col min="1" max="1" width="5.5703125" customWidth="1"/>
    <col min="2" max="2" width="14.28515625" customWidth="1"/>
    <col min="3" max="3" width="9" customWidth="1"/>
    <col min="4" max="4" width="18.85546875" style="52" customWidth="1"/>
    <col min="5" max="5" width="7.7109375" customWidth="1"/>
    <col min="6" max="6" width="16" style="52" customWidth="1"/>
    <col min="7" max="7" width="7.5703125" customWidth="1"/>
    <col min="8" max="8" width="13.7109375" style="52" customWidth="1"/>
    <col min="9" max="9" width="7.7109375" customWidth="1"/>
    <col min="10" max="10" width="14" style="52" customWidth="1"/>
    <col min="11" max="11" width="7.5703125" customWidth="1"/>
    <col min="12" max="12" width="13.85546875" style="52" customWidth="1"/>
    <col min="13" max="13" width="7.7109375" customWidth="1"/>
    <col min="14" max="14" width="14" style="52" customWidth="1"/>
    <col min="15" max="15" width="8.28515625" customWidth="1"/>
    <col min="16" max="16" width="14.7109375" style="52" customWidth="1"/>
    <col min="17" max="17" width="6.5703125" customWidth="1"/>
    <col min="18" max="18" width="15.7109375" style="52" customWidth="1"/>
  </cols>
  <sheetData>
    <row r="1" spans="1:22" ht="23.25" customHeight="1" x14ac:dyDescent="0.25">
      <c r="A1" s="37" t="s">
        <v>0</v>
      </c>
      <c r="B1" s="37"/>
      <c r="C1" s="37"/>
      <c r="D1" s="77"/>
      <c r="E1" s="37"/>
      <c r="F1" s="77"/>
      <c r="G1" s="37"/>
      <c r="H1" s="77"/>
      <c r="I1" s="37"/>
      <c r="J1" s="77"/>
      <c r="K1" s="37"/>
      <c r="L1" s="77"/>
      <c r="M1" s="37"/>
      <c r="N1" s="77"/>
      <c r="O1" s="37"/>
      <c r="P1" s="77"/>
      <c r="Q1" s="37"/>
      <c r="R1" s="70"/>
      <c r="S1" s="1"/>
      <c r="T1" s="1"/>
      <c r="U1" s="1"/>
    </row>
    <row r="2" spans="1:22" ht="15" customHeight="1" x14ac:dyDescent="0.25">
      <c r="A2" s="37" t="s">
        <v>1</v>
      </c>
      <c r="B2" s="37"/>
      <c r="C2" s="37"/>
      <c r="D2" s="77"/>
      <c r="E2" s="37"/>
      <c r="F2" s="77"/>
      <c r="G2" s="37"/>
      <c r="H2" s="77"/>
      <c r="I2" s="37"/>
      <c r="J2" s="77"/>
      <c r="K2" s="37"/>
      <c r="L2" s="77"/>
      <c r="M2" s="37"/>
      <c r="N2" s="77"/>
      <c r="O2" s="37"/>
      <c r="P2" s="77" t="s">
        <v>322</v>
      </c>
      <c r="Q2" s="37"/>
      <c r="R2" s="70"/>
      <c r="S2" s="1"/>
      <c r="T2" s="1"/>
      <c r="U2" s="1"/>
    </row>
    <row r="3" spans="1:22" ht="12" customHeight="1" x14ac:dyDescent="0.25">
      <c r="A3" s="37"/>
      <c r="B3" s="37"/>
      <c r="C3" s="37"/>
      <c r="D3" s="77"/>
      <c r="E3" s="37"/>
      <c r="F3" s="77"/>
      <c r="G3" s="37"/>
      <c r="H3" s="77"/>
      <c r="I3" s="37"/>
      <c r="J3" s="77"/>
      <c r="K3" s="37"/>
      <c r="L3" s="77"/>
      <c r="M3" s="37"/>
      <c r="N3" s="77"/>
      <c r="O3" s="37"/>
      <c r="P3" s="77" t="s">
        <v>17</v>
      </c>
      <c r="Q3" s="37"/>
      <c r="R3" s="70"/>
      <c r="S3" s="1"/>
      <c r="T3" s="1"/>
      <c r="U3" s="1"/>
    </row>
    <row r="4" spans="1:22" x14ac:dyDescent="0.2">
      <c r="A4" s="245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</row>
    <row r="5" spans="1:22" ht="15.75" x14ac:dyDescent="0.25">
      <c r="A5" s="1"/>
      <c r="B5" s="245" t="s">
        <v>276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1"/>
      <c r="T5" s="1"/>
      <c r="U5" s="1"/>
      <c r="V5" s="37"/>
    </row>
    <row r="6" spans="1:22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3"/>
      <c r="M6" s="5"/>
      <c r="N6" s="53"/>
      <c r="O6" s="5"/>
      <c r="P6" s="53"/>
    </row>
    <row r="7" spans="1:22" s="114" customFormat="1" ht="40.5" customHeight="1" x14ac:dyDescent="0.2">
      <c r="A7" s="249" t="s">
        <v>294</v>
      </c>
      <c r="B7" s="280" t="s">
        <v>166</v>
      </c>
      <c r="C7" s="283" t="s">
        <v>177</v>
      </c>
      <c r="D7" s="284"/>
      <c r="E7" s="284"/>
      <c r="F7" s="285"/>
      <c r="G7" s="283" t="s">
        <v>178</v>
      </c>
      <c r="H7" s="284"/>
      <c r="I7" s="284"/>
      <c r="J7" s="285"/>
      <c r="K7" s="286" t="s">
        <v>179</v>
      </c>
      <c r="L7" s="286"/>
      <c r="M7" s="286"/>
      <c r="N7" s="286"/>
      <c r="O7" s="286" t="s">
        <v>180</v>
      </c>
      <c r="P7" s="286"/>
      <c r="Q7" s="286"/>
      <c r="R7" s="286"/>
    </row>
    <row r="8" spans="1:22" s="114" customFormat="1" ht="40.5" customHeight="1" x14ac:dyDescent="0.2">
      <c r="A8" s="250"/>
      <c r="B8" s="281"/>
      <c r="C8" s="283" t="s">
        <v>70</v>
      </c>
      <c r="D8" s="284"/>
      <c r="E8" s="283" t="s">
        <v>71</v>
      </c>
      <c r="F8" s="284"/>
      <c r="G8" s="283" t="s">
        <v>70</v>
      </c>
      <c r="H8" s="284"/>
      <c r="I8" s="283" t="s">
        <v>71</v>
      </c>
      <c r="J8" s="284"/>
      <c r="K8" s="283" t="s">
        <v>70</v>
      </c>
      <c r="L8" s="284"/>
      <c r="M8" s="283" t="s">
        <v>71</v>
      </c>
      <c r="N8" s="284"/>
      <c r="O8" s="286" t="s">
        <v>70</v>
      </c>
      <c r="P8" s="286"/>
      <c r="Q8" s="286" t="s">
        <v>71</v>
      </c>
      <c r="R8" s="286"/>
    </row>
    <row r="9" spans="1:22" s="114" customFormat="1" ht="81" customHeight="1" x14ac:dyDescent="0.2">
      <c r="A9" s="251"/>
      <c r="B9" s="282"/>
      <c r="C9" s="109" t="s">
        <v>43</v>
      </c>
      <c r="D9" s="110" t="s">
        <v>44</v>
      </c>
      <c r="E9" s="109" t="s">
        <v>43</v>
      </c>
      <c r="F9" s="110" t="s">
        <v>44</v>
      </c>
      <c r="G9" s="109" t="s">
        <v>43</v>
      </c>
      <c r="H9" s="110" t="s">
        <v>44</v>
      </c>
      <c r="I9" s="109" t="s">
        <v>43</v>
      </c>
      <c r="J9" s="110" t="s">
        <v>44</v>
      </c>
      <c r="K9" s="109" t="s">
        <v>43</v>
      </c>
      <c r="L9" s="110" t="s">
        <v>44</v>
      </c>
      <c r="M9" s="109" t="s">
        <v>43</v>
      </c>
      <c r="N9" s="110" t="s">
        <v>44</v>
      </c>
      <c r="O9" s="111" t="s">
        <v>43</v>
      </c>
      <c r="P9" s="112" t="s">
        <v>44</v>
      </c>
      <c r="Q9" s="111" t="s">
        <v>43</v>
      </c>
      <c r="R9" s="112" t="s">
        <v>44</v>
      </c>
      <c r="S9" s="224"/>
    </row>
    <row r="10" spans="1:22" ht="23.25" customHeight="1" x14ac:dyDescent="0.2">
      <c r="A10" s="3">
        <v>1</v>
      </c>
      <c r="B10" s="6">
        <v>2</v>
      </c>
      <c r="C10" s="6">
        <v>3</v>
      </c>
      <c r="D10" s="85">
        <v>4</v>
      </c>
      <c r="E10" s="6">
        <v>5</v>
      </c>
      <c r="F10" s="85">
        <v>6</v>
      </c>
      <c r="G10" s="6">
        <v>7</v>
      </c>
      <c r="H10" s="85">
        <v>8</v>
      </c>
      <c r="I10" s="6">
        <v>9</v>
      </c>
      <c r="J10" s="85">
        <v>10</v>
      </c>
      <c r="K10" s="6">
        <v>11</v>
      </c>
      <c r="L10" s="85">
        <v>12</v>
      </c>
      <c r="M10" s="6">
        <v>13</v>
      </c>
      <c r="N10" s="85">
        <v>14</v>
      </c>
      <c r="O10" s="6">
        <v>15</v>
      </c>
      <c r="P10" s="85">
        <v>16</v>
      </c>
      <c r="Q10" s="6">
        <v>17</v>
      </c>
      <c r="R10" s="85">
        <v>18</v>
      </c>
      <c r="S10" s="103"/>
    </row>
    <row r="11" spans="1:22" ht="35.25" customHeight="1" x14ac:dyDescent="0.2">
      <c r="A11" s="149" t="s">
        <v>4</v>
      </c>
      <c r="B11" s="205" t="s">
        <v>181</v>
      </c>
      <c r="C11" s="24">
        <v>2571</v>
      </c>
      <c r="D11" s="78">
        <v>27590020.399999999</v>
      </c>
      <c r="E11" s="24">
        <v>1108</v>
      </c>
      <c r="F11" s="80">
        <v>30182097.77</v>
      </c>
      <c r="G11" s="24">
        <v>460</v>
      </c>
      <c r="H11" s="80">
        <v>7013646.9299999997</v>
      </c>
      <c r="I11" s="24">
        <v>561</v>
      </c>
      <c r="J11" s="80">
        <v>7144702.7300000004</v>
      </c>
      <c r="K11" s="24">
        <v>463</v>
      </c>
      <c r="L11" s="80">
        <v>2166843.2599999998</v>
      </c>
      <c r="M11" s="24">
        <v>502</v>
      </c>
      <c r="N11" s="33">
        <v>7358347.0899999999</v>
      </c>
      <c r="O11" s="24">
        <v>2568</v>
      </c>
      <c r="P11" s="33">
        <v>32436824.07</v>
      </c>
      <c r="Q11" s="24">
        <v>1167</v>
      </c>
      <c r="R11" s="80">
        <v>29968453.41</v>
      </c>
      <c r="S11" s="103"/>
    </row>
    <row r="12" spans="1:22" ht="40.5" customHeight="1" x14ac:dyDescent="0.2">
      <c r="A12" s="149" t="s">
        <v>5</v>
      </c>
      <c r="B12" s="205" t="s">
        <v>182</v>
      </c>
      <c r="C12" s="24">
        <v>616</v>
      </c>
      <c r="D12" s="78">
        <v>8000409.5800000001</v>
      </c>
      <c r="E12" s="24">
        <v>76</v>
      </c>
      <c r="F12" s="80">
        <v>2017793.52</v>
      </c>
      <c r="G12" s="24">
        <v>158</v>
      </c>
      <c r="H12" s="80">
        <v>4202004.32</v>
      </c>
      <c r="I12" s="24">
        <v>67</v>
      </c>
      <c r="J12" s="80">
        <v>1140629.8</v>
      </c>
      <c r="K12" s="24">
        <v>41</v>
      </c>
      <c r="L12" s="80">
        <v>42574365.950000003</v>
      </c>
      <c r="M12" s="24">
        <v>116</v>
      </c>
      <c r="N12" s="33">
        <v>618870.81000000006</v>
      </c>
      <c r="O12" s="24">
        <v>734</v>
      </c>
      <c r="P12" s="33">
        <v>12006832.949999999</v>
      </c>
      <c r="Q12" s="24">
        <v>27</v>
      </c>
      <c r="R12" s="80">
        <v>2539552.5099999998</v>
      </c>
      <c r="S12" s="104"/>
    </row>
    <row r="13" spans="1:22" ht="39.75" customHeight="1" x14ac:dyDescent="0.2">
      <c r="A13" s="149" t="s">
        <v>6</v>
      </c>
      <c r="B13" s="205" t="s">
        <v>183</v>
      </c>
      <c r="C13" s="24">
        <v>115</v>
      </c>
      <c r="D13" s="78">
        <v>3339083.27</v>
      </c>
      <c r="E13" s="24">
        <v>8</v>
      </c>
      <c r="F13" s="80">
        <v>165213.69</v>
      </c>
      <c r="G13" s="24">
        <v>13</v>
      </c>
      <c r="H13" s="80">
        <v>1494709.81</v>
      </c>
      <c r="I13" s="24">
        <v>6</v>
      </c>
      <c r="J13" s="80">
        <v>14047.52</v>
      </c>
      <c r="K13" s="24">
        <v>32</v>
      </c>
      <c r="L13" s="80">
        <v>219455.91</v>
      </c>
      <c r="M13" s="24">
        <v>6</v>
      </c>
      <c r="N13" s="33">
        <v>45336.4</v>
      </c>
      <c r="O13" s="24">
        <v>96</v>
      </c>
      <c r="P13" s="33">
        <v>4614337.17</v>
      </c>
      <c r="Q13" s="24">
        <v>8</v>
      </c>
      <c r="R13" s="80">
        <v>133924.81</v>
      </c>
      <c r="S13" s="103"/>
    </row>
    <row r="14" spans="1:22" ht="42" customHeight="1" x14ac:dyDescent="0.2">
      <c r="A14" s="149" t="s">
        <v>7</v>
      </c>
      <c r="B14" s="205" t="s">
        <v>184</v>
      </c>
      <c r="C14" s="24">
        <v>1520</v>
      </c>
      <c r="D14" s="78">
        <v>19187574.359999999</v>
      </c>
      <c r="E14" s="24">
        <v>334</v>
      </c>
      <c r="F14" s="80">
        <v>4305826.76</v>
      </c>
      <c r="G14" s="24">
        <v>80</v>
      </c>
      <c r="H14" s="80">
        <v>320000</v>
      </c>
      <c r="I14" s="24">
        <v>43</v>
      </c>
      <c r="J14" s="80">
        <v>130000</v>
      </c>
      <c r="K14" s="24">
        <v>5</v>
      </c>
      <c r="L14" s="80">
        <v>1512000</v>
      </c>
      <c r="M14" s="24">
        <v>2</v>
      </c>
      <c r="N14" s="33">
        <v>75000</v>
      </c>
      <c r="O14" s="24">
        <v>1596</v>
      </c>
      <c r="P14" s="33">
        <v>19495574.359999999</v>
      </c>
      <c r="Q14" s="24">
        <v>375</v>
      </c>
      <c r="R14" s="80">
        <v>4360828.76</v>
      </c>
      <c r="S14" s="103"/>
    </row>
    <row r="15" spans="1:22" ht="37.5" customHeight="1" x14ac:dyDescent="0.2">
      <c r="A15" s="149" t="s">
        <v>8</v>
      </c>
      <c r="B15" s="23" t="s">
        <v>185</v>
      </c>
      <c r="C15" s="24">
        <v>743</v>
      </c>
      <c r="D15" s="78">
        <v>33051691.82</v>
      </c>
      <c r="E15" s="24">
        <v>44</v>
      </c>
      <c r="F15" s="80">
        <v>958284.67</v>
      </c>
      <c r="G15" s="24">
        <v>195</v>
      </c>
      <c r="H15" s="80">
        <v>4453421.24</v>
      </c>
      <c r="I15" s="24">
        <v>20</v>
      </c>
      <c r="J15" s="80">
        <v>528895.41</v>
      </c>
      <c r="K15" s="24">
        <v>150</v>
      </c>
      <c r="L15" s="80">
        <v>5073834.72</v>
      </c>
      <c r="M15" s="24">
        <v>2</v>
      </c>
      <c r="N15" s="33">
        <v>34427</v>
      </c>
      <c r="O15" s="24">
        <v>788</v>
      </c>
      <c r="P15" s="33">
        <v>32431278.34</v>
      </c>
      <c r="Q15" s="24">
        <v>62</v>
      </c>
      <c r="R15" s="80">
        <v>1452753.08</v>
      </c>
      <c r="S15" s="103"/>
    </row>
    <row r="16" spans="1:22" ht="34.5" customHeight="1" x14ac:dyDescent="0.2">
      <c r="A16" s="149" t="s">
        <v>9</v>
      </c>
      <c r="B16" s="205" t="s">
        <v>186</v>
      </c>
      <c r="C16" s="24">
        <v>716</v>
      </c>
      <c r="D16" s="78">
        <v>4565583.3099999996</v>
      </c>
      <c r="E16" s="24">
        <v>111</v>
      </c>
      <c r="F16" s="80">
        <v>1272240.6599999999</v>
      </c>
      <c r="G16" s="24">
        <v>131</v>
      </c>
      <c r="H16" s="80">
        <v>276406.78000000003</v>
      </c>
      <c r="I16" s="24">
        <v>18</v>
      </c>
      <c r="J16" s="80">
        <v>81099.039999999994</v>
      </c>
      <c r="K16" s="24">
        <v>97</v>
      </c>
      <c r="L16" s="80">
        <v>153008.26</v>
      </c>
      <c r="M16" s="24">
        <v>20</v>
      </c>
      <c r="N16" s="33">
        <v>732289.25</v>
      </c>
      <c r="O16" s="24">
        <v>750</v>
      </c>
      <c r="P16" s="33">
        <v>4688981.83</v>
      </c>
      <c r="Q16" s="24">
        <v>109</v>
      </c>
      <c r="R16" s="80">
        <v>621050.44999999995</v>
      </c>
      <c r="S16" s="103"/>
    </row>
    <row r="17" spans="1:21" ht="33" customHeight="1" x14ac:dyDescent="0.2">
      <c r="A17" s="149" t="s">
        <v>10</v>
      </c>
      <c r="B17" s="205" t="s">
        <v>187</v>
      </c>
      <c r="C17" s="24">
        <v>145</v>
      </c>
      <c r="D17" s="78">
        <v>740195.99</v>
      </c>
      <c r="E17" s="24">
        <v>43</v>
      </c>
      <c r="F17" s="80">
        <v>1249485.8799999999</v>
      </c>
      <c r="G17" s="24">
        <v>10</v>
      </c>
      <c r="H17" s="80">
        <v>495464.72</v>
      </c>
      <c r="I17" s="24">
        <v>310</v>
      </c>
      <c r="J17" s="80">
        <v>1661976.77</v>
      </c>
      <c r="K17" s="24">
        <v>4</v>
      </c>
      <c r="L17" s="80">
        <v>7791.9</v>
      </c>
      <c r="M17" s="24">
        <v>197</v>
      </c>
      <c r="N17" s="33">
        <v>701212.39</v>
      </c>
      <c r="O17" s="24">
        <v>151</v>
      </c>
      <c r="P17" s="33">
        <v>1227868.81</v>
      </c>
      <c r="Q17" s="24">
        <v>156</v>
      </c>
      <c r="R17" s="80">
        <v>2210250.2599999998</v>
      </c>
      <c r="S17" s="103"/>
    </row>
    <row r="18" spans="1:21" ht="36.75" customHeight="1" x14ac:dyDescent="0.2">
      <c r="A18" s="149" t="s">
        <v>11</v>
      </c>
      <c r="B18" s="205" t="s">
        <v>188</v>
      </c>
      <c r="C18" s="24">
        <v>114</v>
      </c>
      <c r="D18" s="78">
        <v>1387849.89</v>
      </c>
      <c r="E18" s="24">
        <v>25</v>
      </c>
      <c r="F18" s="80">
        <v>748176.69</v>
      </c>
      <c r="G18" s="24">
        <v>75</v>
      </c>
      <c r="H18" s="80">
        <v>1394233.85</v>
      </c>
      <c r="I18" s="24">
        <v>1</v>
      </c>
      <c r="J18" s="80">
        <v>14900.16</v>
      </c>
      <c r="K18" s="24">
        <v>6</v>
      </c>
      <c r="L18" s="80">
        <v>3768.2</v>
      </c>
      <c r="M18" s="24">
        <v>16</v>
      </c>
      <c r="N18" s="33">
        <v>185210.06</v>
      </c>
      <c r="O18" s="24">
        <v>183</v>
      </c>
      <c r="P18" s="33">
        <v>2778315.54</v>
      </c>
      <c r="Q18" s="24">
        <v>10</v>
      </c>
      <c r="R18" s="80">
        <v>577866.79</v>
      </c>
      <c r="S18" s="104"/>
      <c r="T18" s="223"/>
      <c r="U18" s="202"/>
    </row>
    <row r="19" spans="1:21" ht="28.5" customHeight="1" x14ac:dyDescent="0.2">
      <c r="A19" s="149" t="s">
        <v>12</v>
      </c>
      <c r="B19" s="238" t="s">
        <v>189</v>
      </c>
      <c r="C19" s="24">
        <v>4</v>
      </c>
      <c r="D19" s="78">
        <v>25375.3</v>
      </c>
      <c r="E19" s="24">
        <v>0</v>
      </c>
      <c r="F19" s="80">
        <v>0</v>
      </c>
      <c r="G19" s="24">
        <v>0</v>
      </c>
      <c r="H19" s="80">
        <v>0</v>
      </c>
      <c r="I19" s="24">
        <v>0</v>
      </c>
      <c r="J19" s="80">
        <v>0</v>
      </c>
      <c r="K19" s="24">
        <v>0</v>
      </c>
      <c r="L19" s="80">
        <v>0</v>
      </c>
      <c r="M19" s="24">
        <v>0</v>
      </c>
      <c r="N19" s="33">
        <v>0</v>
      </c>
      <c r="O19" s="24">
        <v>4</v>
      </c>
      <c r="P19" s="33">
        <v>25375.3</v>
      </c>
      <c r="Q19" s="24">
        <v>0</v>
      </c>
      <c r="R19" s="80">
        <v>0</v>
      </c>
      <c r="S19" s="103"/>
    </row>
    <row r="20" spans="1:21" s="155" customFormat="1" ht="45.75" customHeight="1" x14ac:dyDescent="0.2">
      <c r="A20" s="152" t="s">
        <v>13</v>
      </c>
      <c r="B20" s="153" t="s">
        <v>15</v>
      </c>
      <c r="C20" s="152">
        <f>SUM(C11:C19)</f>
        <v>6544</v>
      </c>
      <c r="D20" s="154">
        <f>SUM(D11:D19)</f>
        <v>97887783.920000002</v>
      </c>
      <c r="E20" s="152">
        <f>SUM(E11:E19)</f>
        <v>1749</v>
      </c>
      <c r="F20" s="154">
        <f t="shared" ref="F20:R20" si="0">SUM(F11:F19)</f>
        <v>40899119.640000001</v>
      </c>
      <c r="G20" s="152">
        <f t="shared" si="0"/>
        <v>1122</v>
      </c>
      <c r="H20" s="154">
        <f t="shared" si="0"/>
        <v>19649887.650000002</v>
      </c>
      <c r="I20" s="152">
        <f>SUM(I11:I19)</f>
        <v>1026</v>
      </c>
      <c r="J20" s="154">
        <f t="shared" si="0"/>
        <v>10716251.43</v>
      </c>
      <c r="K20" s="152">
        <f>SUM(K11:K19)</f>
        <v>798</v>
      </c>
      <c r="L20" s="154">
        <f t="shared" si="0"/>
        <v>51711068.199999996</v>
      </c>
      <c r="M20" s="152">
        <f t="shared" si="0"/>
        <v>861</v>
      </c>
      <c r="N20" s="154">
        <f t="shared" si="0"/>
        <v>9750693.0000000019</v>
      </c>
      <c r="O20" s="152">
        <f t="shared" si="0"/>
        <v>6870</v>
      </c>
      <c r="P20" s="154">
        <f t="shared" si="0"/>
        <v>109705388.37</v>
      </c>
      <c r="Q20" s="152">
        <f t="shared" si="0"/>
        <v>1914</v>
      </c>
      <c r="R20" s="154">
        <f t="shared" si="0"/>
        <v>41864680.07</v>
      </c>
      <c r="S20" s="225"/>
    </row>
    <row r="21" spans="1:21" ht="15" x14ac:dyDescent="0.2">
      <c r="C21" s="18"/>
    </row>
    <row r="22" spans="1:21" ht="19.5" customHeight="1" x14ac:dyDescent="0.2">
      <c r="B22" s="289" t="s">
        <v>170</v>
      </c>
      <c r="C22" s="289"/>
    </row>
    <row r="23" spans="1:21" ht="12" customHeight="1" x14ac:dyDescent="0.2">
      <c r="B23" s="289" t="s">
        <v>149</v>
      </c>
      <c r="C23" s="289"/>
    </row>
    <row r="24" spans="1:21" x14ac:dyDescent="0.2">
      <c r="B24" s="2"/>
      <c r="C24" s="2"/>
      <c r="D24" s="79"/>
      <c r="E24" s="2"/>
    </row>
    <row r="26" spans="1:21" ht="15.75" x14ac:dyDescent="0.25">
      <c r="A26" s="37" t="s">
        <v>25</v>
      </c>
      <c r="B26" s="37"/>
      <c r="C26" s="37"/>
      <c r="D26" s="77"/>
      <c r="E26" s="38"/>
      <c r="F26" s="76"/>
      <c r="G26" s="38"/>
      <c r="H26" s="76"/>
      <c r="I26" s="38"/>
      <c r="J26" s="76"/>
      <c r="K26" s="38"/>
      <c r="L26" s="76"/>
      <c r="M26" s="38"/>
      <c r="N26" s="76"/>
      <c r="O26" s="38"/>
      <c r="P26" s="76"/>
      <c r="Q26" s="18"/>
    </row>
    <row r="27" spans="1:21" ht="15.75" x14ac:dyDescent="0.25">
      <c r="A27" s="37" t="s">
        <v>26</v>
      </c>
      <c r="B27" s="37"/>
      <c r="C27" s="37"/>
      <c r="D27" s="77"/>
      <c r="E27" s="38"/>
      <c r="F27" s="76"/>
      <c r="G27" s="38"/>
      <c r="H27" s="76"/>
      <c r="I27" s="38"/>
      <c r="J27" s="76"/>
      <c r="K27" s="38"/>
      <c r="L27" s="76"/>
      <c r="M27" s="38"/>
      <c r="N27" s="76"/>
      <c r="O27" s="38"/>
      <c r="P27" s="76"/>
      <c r="Q27" s="18"/>
    </row>
    <row r="28" spans="1:21" ht="15.75" x14ac:dyDescent="0.25">
      <c r="A28" s="38"/>
      <c r="B28" s="38"/>
      <c r="C28" s="38"/>
      <c r="D28" s="76"/>
      <c r="E28" s="38"/>
      <c r="F28" s="76"/>
      <c r="G28" s="38"/>
      <c r="H28" s="76"/>
      <c r="I28" s="38"/>
      <c r="J28" s="76"/>
      <c r="K28" s="38"/>
      <c r="L28" s="76"/>
      <c r="M28" s="38"/>
      <c r="N28" s="76"/>
      <c r="O28" s="38"/>
      <c r="P28" s="77" t="s">
        <v>321</v>
      </c>
      <c r="Q28" s="18"/>
    </row>
    <row r="29" spans="1:21" ht="15.75" x14ac:dyDescent="0.25">
      <c r="A29" s="38"/>
      <c r="B29" s="38"/>
      <c r="C29" s="38"/>
      <c r="D29" s="76"/>
      <c r="E29" s="38"/>
      <c r="F29" s="76" t="s">
        <v>168</v>
      </c>
      <c r="G29" s="38"/>
      <c r="H29" s="76"/>
      <c r="I29" s="38"/>
      <c r="J29" s="76"/>
      <c r="K29" s="38"/>
      <c r="L29" s="76"/>
      <c r="M29" s="38"/>
      <c r="N29" s="76"/>
      <c r="O29" s="38"/>
      <c r="P29" s="77" t="s">
        <v>34</v>
      </c>
      <c r="Q29" s="18"/>
    </row>
    <row r="30" spans="1:21" ht="15.75" x14ac:dyDescent="0.25">
      <c r="A30" s="38"/>
      <c r="B30" s="267" t="s">
        <v>275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18"/>
    </row>
    <row r="31" spans="1:21" x14ac:dyDescent="0.2">
      <c r="B31" s="5"/>
      <c r="C31" s="5"/>
      <c r="D31" s="53"/>
      <c r="E31" s="5"/>
      <c r="F31" s="53"/>
      <c r="G31" s="5"/>
      <c r="H31" s="53"/>
      <c r="I31" s="5"/>
      <c r="J31" s="53"/>
      <c r="K31" s="5"/>
      <c r="L31" s="53"/>
      <c r="M31" s="5"/>
      <c r="N31" s="53"/>
      <c r="O31" s="5"/>
      <c r="P31" s="53"/>
    </row>
    <row r="32" spans="1:21" s="115" customFormat="1" ht="40.5" customHeight="1" x14ac:dyDescent="0.2">
      <c r="A32" s="249" t="s">
        <v>301</v>
      </c>
      <c r="B32" s="290" t="s">
        <v>167</v>
      </c>
      <c r="C32" s="287" t="s">
        <v>190</v>
      </c>
      <c r="D32" s="287"/>
      <c r="E32" s="287"/>
      <c r="F32" s="287"/>
      <c r="G32" s="287" t="s">
        <v>191</v>
      </c>
      <c r="H32" s="287"/>
      <c r="I32" s="287"/>
      <c r="J32" s="287"/>
      <c r="K32" s="287" t="s">
        <v>192</v>
      </c>
      <c r="L32" s="287"/>
      <c r="M32" s="287"/>
      <c r="N32" s="287"/>
      <c r="O32" s="287" t="s">
        <v>193</v>
      </c>
      <c r="P32" s="287"/>
      <c r="Q32" s="287"/>
      <c r="R32" s="287"/>
    </row>
    <row r="33" spans="1:20" s="115" customFormat="1" ht="43.5" customHeight="1" x14ac:dyDescent="0.2">
      <c r="A33" s="250"/>
      <c r="B33" s="291"/>
      <c r="C33" s="287" t="s">
        <v>72</v>
      </c>
      <c r="D33" s="287"/>
      <c r="E33" s="287" t="s">
        <v>73</v>
      </c>
      <c r="F33" s="287"/>
      <c r="G33" s="287" t="s">
        <v>72</v>
      </c>
      <c r="H33" s="287"/>
      <c r="I33" s="287" t="s">
        <v>73</v>
      </c>
      <c r="J33" s="287"/>
      <c r="K33" s="287" t="s">
        <v>72</v>
      </c>
      <c r="L33" s="287"/>
      <c r="M33" s="287" t="s">
        <v>73</v>
      </c>
      <c r="N33" s="287"/>
      <c r="O33" s="287" t="s">
        <v>72</v>
      </c>
      <c r="P33" s="287"/>
      <c r="Q33" s="287" t="s">
        <v>73</v>
      </c>
      <c r="R33" s="287"/>
    </row>
    <row r="34" spans="1:20" s="115" customFormat="1" ht="81" customHeight="1" x14ac:dyDescent="0.2">
      <c r="A34" s="251"/>
      <c r="B34" s="292"/>
      <c r="C34" s="116" t="s">
        <v>49</v>
      </c>
      <c r="D34" s="117" t="s">
        <v>50</v>
      </c>
      <c r="E34" s="116" t="s">
        <v>49</v>
      </c>
      <c r="F34" s="117" t="s">
        <v>50</v>
      </c>
      <c r="G34" s="116" t="s">
        <v>49</v>
      </c>
      <c r="H34" s="117" t="s">
        <v>50</v>
      </c>
      <c r="I34" s="116" t="s">
        <v>49</v>
      </c>
      <c r="J34" s="117" t="s">
        <v>50</v>
      </c>
      <c r="K34" s="116" t="s">
        <v>49</v>
      </c>
      <c r="L34" s="117" t="s">
        <v>50</v>
      </c>
      <c r="M34" s="116" t="s">
        <v>49</v>
      </c>
      <c r="N34" s="117" t="s">
        <v>50</v>
      </c>
      <c r="O34" s="116" t="s">
        <v>49</v>
      </c>
      <c r="P34" s="117" t="s">
        <v>50</v>
      </c>
      <c r="Q34" s="116" t="s">
        <v>49</v>
      </c>
      <c r="R34" s="117" t="s">
        <v>50</v>
      </c>
    </row>
    <row r="35" spans="1:20" ht="18" customHeight="1" x14ac:dyDescent="0.2">
      <c r="A35" s="3">
        <v>1</v>
      </c>
      <c r="B35" s="14">
        <v>2</v>
      </c>
      <c r="C35" s="3">
        <v>3</v>
      </c>
      <c r="D35" s="14">
        <v>4</v>
      </c>
      <c r="E35" s="3">
        <v>5</v>
      </c>
      <c r="F35" s="14">
        <v>6</v>
      </c>
      <c r="G35" s="3">
        <v>7</v>
      </c>
      <c r="H35" s="14">
        <v>8</v>
      </c>
      <c r="I35" s="3">
        <v>9</v>
      </c>
      <c r="J35" s="14">
        <v>10</v>
      </c>
      <c r="K35" s="3">
        <v>11</v>
      </c>
      <c r="L35" s="14">
        <v>12</v>
      </c>
      <c r="M35" s="3">
        <v>13</v>
      </c>
      <c r="N35" s="14">
        <v>14</v>
      </c>
      <c r="O35" s="3">
        <v>15</v>
      </c>
      <c r="P35" s="14">
        <v>16</v>
      </c>
      <c r="Q35" s="3">
        <v>17</v>
      </c>
      <c r="R35" s="14">
        <v>18</v>
      </c>
    </row>
    <row r="36" spans="1:20" ht="36.75" customHeight="1" x14ac:dyDescent="0.2">
      <c r="A36" s="138" t="s">
        <v>4</v>
      </c>
      <c r="B36" s="11" t="s">
        <v>194</v>
      </c>
      <c r="C36" s="24">
        <v>2571</v>
      </c>
      <c r="D36" s="33">
        <v>27590020.399999999</v>
      </c>
      <c r="E36" s="24">
        <v>1108</v>
      </c>
      <c r="F36" s="33">
        <v>30182097.77</v>
      </c>
      <c r="G36" s="24">
        <v>460</v>
      </c>
      <c r="H36" s="33">
        <v>7013646.9299999997</v>
      </c>
      <c r="I36" s="24">
        <v>561</v>
      </c>
      <c r="J36" s="33">
        <v>7144702.7300000004</v>
      </c>
      <c r="K36" s="24">
        <v>463</v>
      </c>
      <c r="L36" s="33">
        <v>2166843.2599999998</v>
      </c>
      <c r="M36" s="24">
        <v>502</v>
      </c>
      <c r="N36" s="33">
        <v>7358347.0899999999</v>
      </c>
      <c r="O36" s="24">
        <v>2568</v>
      </c>
      <c r="P36" s="33">
        <v>32436824.07</v>
      </c>
      <c r="Q36" s="24">
        <v>1167</v>
      </c>
      <c r="R36" s="33">
        <v>29968453.41</v>
      </c>
      <c r="S36" s="104"/>
      <c r="T36" s="200"/>
    </row>
    <row r="37" spans="1:20" ht="34.5" customHeight="1" x14ac:dyDescent="0.2">
      <c r="A37" s="138" t="s">
        <v>5</v>
      </c>
      <c r="B37" s="11" t="s">
        <v>195</v>
      </c>
      <c r="C37" s="24">
        <v>616</v>
      </c>
      <c r="D37" s="33">
        <v>8000409.5800000001</v>
      </c>
      <c r="E37" s="24">
        <v>76</v>
      </c>
      <c r="F37" s="33">
        <v>2017793.52</v>
      </c>
      <c r="G37" s="24">
        <v>158</v>
      </c>
      <c r="H37" s="33">
        <v>4202004.32</v>
      </c>
      <c r="I37" s="24">
        <v>67</v>
      </c>
      <c r="J37" s="33">
        <v>1140629.8</v>
      </c>
      <c r="K37" s="24">
        <v>41</v>
      </c>
      <c r="L37" s="33">
        <v>42574365.950000003</v>
      </c>
      <c r="M37" s="24">
        <v>116</v>
      </c>
      <c r="N37" s="33">
        <v>618870.81000000006</v>
      </c>
      <c r="O37" s="24">
        <v>734</v>
      </c>
      <c r="P37" s="33">
        <v>12006832.949999999</v>
      </c>
      <c r="Q37" s="24">
        <v>27</v>
      </c>
      <c r="R37" s="33">
        <v>2539552.5099999998</v>
      </c>
    </row>
    <row r="38" spans="1:20" ht="35.25" customHeight="1" x14ac:dyDescent="0.2">
      <c r="A38" s="138" t="s">
        <v>6</v>
      </c>
      <c r="B38" s="11" t="s">
        <v>196</v>
      </c>
      <c r="C38" s="24">
        <v>115</v>
      </c>
      <c r="D38" s="33">
        <v>3339083.27</v>
      </c>
      <c r="E38" s="24">
        <v>8</v>
      </c>
      <c r="F38" s="33">
        <v>165213.69</v>
      </c>
      <c r="G38" s="24">
        <v>13</v>
      </c>
      <c r="H38" s="33">
        <v>1494709.81</v>
      </c>
      <c r="I38" s="24">
        <v>6</v>
      </c>
      <c r="J38" s="33">
        <v>14047.52</v>
      </c>
      <c r="K38" s="24">
        <v>32</v>
      </c>
      <c r="L38" s="33">
        <v>219455.91</v>
      </c>
      <c r="M38" s="24">
        <v>6</v>
      </c>
      <c r="N38" s="33">
        <v>45336.4</v>
      </c>
      <c r="O38" s="24">
        <v>96</v>
      </c>
      <c r="P38" s="33">
        <v>4614337.17</v>
      </c>
      <c r="Q38" s="24">
        <v>8</v>
      </c>
      <c r="R38" s="33">
        <v>133924.81</v>
      </c>
    </row>
    <row r="39" spans="1:20" ht="41.25" customHeight="1" x14ac:dyDescent="0.2">
      <c r="A39" s="138" t="s">
        <v>7</v>
      </c>
      <c r="B39" s="11" t="s">
        <v>197</v>
      </c>
      <c r="C39" s="24">
        <v>1520</v>
      </c>
      <c r="D39" s="33">
        <v>19187574.359999999</v>
      </c>
      <c r="E39" s="24">
        <v>334</v>
      </c>
      <c r="F39" s="33">
        <v>4305826.76</v>
      </c>
      <c r="G39" s="24">
        <v>80</v>
      </c>
      <c r="H39" s="33">
        <v>320000</v>
      </c>
      <c r="I39" s="24">
        <v>43</v>
      </c>
      <c r="J39" s="33">
        <v>130000</v>
      </c>
      <c r="K39" s="24">
        <v>5</v>
      </c>
      <c r="L39" s="33">
        <v>1512000</v>
      </c>
      <c r="M39" s="24">
        <v>2</v>
      </c>
      <c r="N39" s="33">
        <v>75000</v>
      </c>
      <c r="O39" s="24">
        <v>1596</v>
      </c>
      <c r="P39" s="33">
        <v>19495574.359999999</v>
      </c>
      <c r="Q39" s="24">
        <v>375</v>
      </c>
      <c r="R39" s="33">
        <v>4360828.76</v>
      </c>
      <c r="S39" s="103"/>
    </row>
    <row r="40" spans="1:20" ht="31.5" customHeight="1" x14ac:dyDescent="0.2">
      <c r="A40" s="138" t="s">
        <v>8</v>
      </c>
      <c r="B40" s="11" t="s">
        <v>198</v>
      </c>
      <c r="C40" s="24">
        <v>743</v>
      </c>
      <c r="D40" s="33">
        <v>33051691.82</v>
      </c>
      <c r="E40" s="24">
        <v>44</v>
      </c>
      <c r="F40" s="33">
        <v>958284.67</v>
      </c>
      <c r="G40" s="24">
        <v>195</v>
      </c>
      <c r="H40" s="33">
        <v>4453421.24</v>
      </c>
      <c r="I40" s="24">
        <v>20</v>
      </c>
      <c r="J40" s="33">
        <v>528895.41</v>
      </c>
      <c r="K40" s="24">
        <v>150</v>
      </c>
      <c r="L40" s="33">
        <v>5073834.72</v>
      </c>
      <c r="M40" s="24">
        <v>2</v>
      </c>
      <c r="N40" s="33">
        <v>34427</v>
      </c>
      <c r="O40" s="24">
        <v>788</v>
      </c>
      <c r="P40" s="33">
        <v>32431278.34</v>
      </c>
      <c r="Q40" s="24">
        <v>62</v>
      </c>
      <c r="R40" s="33">
        <v>1452753.08</v>
      </c>
      <c r="S40" s="103"/>
    </row>
    <row r="41" spans="1:20" ht="39" customHeight="1" x14ac:dyDescent="0.2">
      <c r="A41" s="138" t="s">
        <v>9</v>
      </c>
      <c r="B41" s="11" t="s">
        <v>199</v>
      </c>
      <c r="C41" s="24">
        <v>716</v>
      </c>
      <c r="D41" s="33">
        <v>4565583.3099999996</v>
      </c>
      <c r="E41" s="24">
        <v>111</v>
      </c>
      <c r="F41" s="33">
        <v>1272240.6599999999</v>
      </c>
      <c r="G41" s="24">
        <v>131</v>
      </c>
      <c r="H41" s="33">
        <v>276406.78000000003</v>
      </c>
      <c r="I41" s="24">
        <v>18</v>
      </c>
      <c r="J41" s="33">
        <v>81099.039999999994</v>
      </c>
      <c r="K41" s="24">
        <v>97</v>
      </c>
      <c r="L41" s="33">
        <v>153008.26</v>
      </c>
      <c r="M41" s="24">
        <v>20</v>
      </c>
      <c r="N41" s="33">
        <v>732289.25</v>
      </c>
      <c r="O41" s="24">
        <v>750</v>
      </c>
      <c r="P41" s="33">
        <v>4688981.83</v>
      </c>
      <c r="Q41" s="24">
        <v>109</v>
      </c>
      <c r="R41" s="33">
        <v>621050.44999999995</v>
      </c>
      <c r="S41" s="103"/>
    </row>
    <row r="42" spans="1:20" ht="36" customHeight="1" x14ac:dyDescent="0.2">
      <c r="A42" s="138" t="s">
        <v>10</v>
      </c>
      <c r="B42" s="11" t="s">
        <v>200</v>
      </c>
      <c r="C42" s="24">
        <v>145</v>
      </c>
      <c r="D42" s="33">
        <v>740195.99</v>
      </c>
      <c r="E42" s="24">
        <v>43</v>
      </c>
      <c r="F42" s="33">
        <v>1249485.8799999999</v>
      </c>
      <c r="G42" s="24">
        <v>10</v>
      </c>
      <c r="H42" s="33">
        <v>495464.72</v>
      </c>
      <c r="I42" s="24">
        <v>310</v>
      </c>
      <c r="J42" s="33">
        <v>1661976.77</v>
      </c>
      <c r="K42" s="24">
        <v>4</v>
      </c>
      <c r="L42" s="33">
        <v>7791.9</v>
      </c>
      <c r="M42" s="24">
        <v>197</v>
      </c>
      <c r="N42" s="33">
        <v>701212.39</v>
      </c>
      <c r="O42" s="24">
        <v>151</v>
      </c>
      <c r="P42" s="33">
        <v>1227868.81</v>
      </c>
      <c r="Q42" s="24">
        <v>156</v>
      </c>
      <c r="R42" s="33">
        <v>2210250.2599999998</v>
      </c>
      <c r="S42" s="103"/>
    </row>
    <row r="43" spans="1:20" ht="34.5" customHeight="1" x14ac:dyDescent="0.2">
      <c r="A43" s="138" t="s">
        <v>11</v>
      </c>
      <c r="B43" s="11" t="s">
        <v>201</v>
      </c>
      <c r="C43" s="24">
        <v>114</v>
      </c>
      <c r="D43" s="78">
        <v>1387849.89</v>
      </c>
      <c r="E43" s="24">
        <v>25</v>
      </c>
      <c r="F43" s="80">
        <v>748176.69</v>
      </c>
      <c r="G43" s="24">
        <v>75</v>
      </c>
      <c r="H43" s="80">
        <v>1394233.85</v>
      </c>
      <c r="I43" s="24">
        <v>1</v>
      </c>
      <c r="J43" s="80">
        <v>14900.16</v>
      </c>
      <c r="K43" s="24">
        <v>6</v>
      </c>
      <c r="L43" s="80">
        <v>3768.2</v>
      </c>
      <c r="M43" s="24">
        <v>16</v>
      </c>
      <c r="N43" s="33">
        <v>185210.06</v>
      </c>
      <c r="O43" s="24">
        <v>183</v>
      </c>
      <c r="P43" s="33">
        <v>2778315.54</v>
      </c>
      <c r="Q43" s="24">
        <v>10</v>
      </c>
      <c r="R43" s="80">
        <v>577866.79</v>
      </c>
      <c r="S43" s="104"/>
    </row>
    <row r="44" spans="1:20" ht="37.5" customHeight="1" x14ac:dyDescent="0.2">
      <c r="A44" s="138" t="s">
        <v>12</v>
      </c>
      <c r="B44" s="237" t="s">
        <v>202</v>
      </c>
      <c r="C44" s="24">
        <v>4</v>
      </c>
      <c r="D44" s="78">
        <v>25375.3</v>
      </c>
      <c r="E44" s="24">
        <v>0</v>
      </c>
      <c r="F44" s="80">
        <v>0</v>
      </c>
      <c r="G44" s="24">
        <v>0</v>
      </c>
      <c r="H44" s="80">
        <v>0</v>
      </c>
      <c r="I44" s="24">
        <v>0</v>
      </c>
      <c r="J44" s="80">
        <v>0</v>
      </c>
      <c r="K44" s="24">
        <v>0</v>
      </c>
      <c r="L44" s="80">
        <v>0</v>
      </c>
      <c r="M44" s="24">
        <v>0</v>
      </c>
      <c r="N44" s="33">
        <v>0</v>
      </c>
      <c r="O44" s="24">
        <v>4</v>
      </c>
      <c r="P44" s="33">
        <v>0</v>
      </c>
      <c r="Q44" s="24">
        <v>0</v>
      </c>
      <c r="R44" s="80">
        <v>0</v>
      </c>
      <c r="S44" s="103"/>
    </row>
    <row r="45" spans="1:20" s="1" customFormat="1" ht="33" customHeight="1" x14ac:dyDescent="0.2">
      <c r="A45" s="156" t="s">
        <v>13</v>
      </c>
      <c r="B45" s="152" t="s">
        <v>33</v>
      </c>
      <c r="C45" s="144">
        <f>SUM(C36:C44)</f>
        <v>6544</v>
      </c>
      <c r="D45" s="157">
        <f>SUM(D36:D44)</f>
        <v>97887783.920000002</v>
      </c>
      <c r="E45" s="144">
        <f>SUM(E36:E44)</f>
        <v>1749</v>
      </c>
      <c r="F45" s="157">
        <f t="shared" ref="F45:N45" si="1">F20</f>
        <v>40899119.640000001</v>
      </c>
      <c r="G45" s="144">
        <f>SUM(G36:G44)</f>
        <v>1122</v>
      </c>
      <c r="H45" s="157">
        <f t="shared" si="1"/>
        <v>19649887.650000002</v>
      </c>
      <c r="I45" s="144">
        <f>SUM(I36:I44)</f>
        <v>1026</v>
      </c>
      <c r="J45" s="157">
        <f t="shared" si="1"/>
        <v>10716251.43</v>
      </c>
      <c r="K45" s="144">
        <f>SUM(K36:K44)</f>
        <v>798</v>
      </c>
      <c r="L45" s="157">
        <f t="shared" si="1"/>
        <v>51711068.199999996</v>
      </c>
      <c r="M45" s="144">
        <f>SUM(M36:M44)</f>
        <v>861</v>
      </c>
      <c r="N45" s="157">
        <f t="shared" si="1"/>
        <v>9750693.0000000019</v>
      </c>
      <c r="O45" s="144">
        <f>SUM(O36:O44)</f>
        <v>6870</v>
      </c>
      <c r="P45" s="157">
        <f t="shared" ref="P45:R45" si="2">P20</f>
        <v>109705388.37</v>
      </c>
      <c r="Q45" s="227">
        <f>SUM(Q36:Q44)</f>
        <v>1914</v>
      </c>
      <c r="R45" s="157">
        <f t="shared" si="2"/>
        <v>41864680.07</v>
      </c>
      <c r="S45" s="158"/>
    </row>
    <row r="46" spans="1:20" x14ac:dyDescent="0.2">
      <c r="B46" s="8"/>
      <c r="C46" s="8"/>
      <c r="D46" s="74"/>
    </row>
    <row r="47" spans="1:20" x14ac:dyDescent="0.2">
      <c r="B47" s="8" t="s">
        <v>169</v>
      </c>
      <c r="C47" s="8"/>
      <c r="D47" s="74"/>
    </row>
    <row r="48" spans="1:20" x14ac:dyDescent="0.2">
      <c r="B48" s="255" t="s">
        <v>148</v>
      </c>
      <c r="C48" s="288"/>
    </row>
    <row r="49" spans="2:5" x14ac:dyDescent="0.2">
      <c r="B49" s="2"/>
      <c r="C49" s="2"/>
      <c r="D49" s="79"/>
      <c r="E49" s="2"/>
    </row>
  </sheetData>
  <mergeCells count="34">
    <mergeCell ref="B5:R5"/>
    <mergeCell ref="A4:U4"/>
    <mergeCell ref="A32:A34"/>
    <mergeCell ref="B32:B34"/>
    <mergeCell ref="G32:J32"/>
    <mergeCell ref="K32:N32"/>
    <mergeCell ref="C32:F32"/>
    <mergeCell ref="C33:D33"/>
    <mergeCell ref="K33:L33"/>
    <mergeCell ref="M33:N33"/>
    <mergeCell ref="G33:H33"/>
    <mergeCell ref="I33:J33"/>
    <mergeCell ref="C8:D8"/>
    <mergeCell ref="E8:F8"/>
    <mergeCell ref="B30:P30"/>
    <mergeCell ref="E33:F33"/>
    <mergeCell ref="O33:P33"/>
    <mergeCell ref="O32:R32"/>
    <mergeCell ref="Q33:R33"/>
    <mergeCell ref="B48:C48"/>
    <mergeCell ref="B22:C22"/>
    <mergeCell ref="B23:C23"/>
    <mergeCell ref="A7:A9"/>
    <mergeCell ref="B7:B9"/>
    <mergeCell ref="G7:J7"/>
    <mergeCell ref="O8:P8"/>
    <mergeCell ref="O7:R7"/>
    <mergeCell ref="C7:F7"/>
    <mergeCell ref="K7:N7"/>
    <mergeCell ref="Q8:R8"/>
    <mergeCell ref="G8:H8"/>
    <mergeCell ref="I8:J8"/>
    <mergeCell ref="K8:L8"/>
    <mergeCell ref="M8:N8"/>
  </mergeCells>
  <phoneticPr fontId="0" type="noConversion"/>
  <pageMargins left="0.75" right="0.75" top="1" bottom="1" header="0.5" footer="0.5"/>
  <pageSetup paperSize="9" scale="62" orientation="landscape" horizontalDpi="360" verticalDpi="360" r:id="rId1"/>
  <headerFooter alignWithMargins="0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7"/>
  <sheetViews>
    <sheetView view="pageBreakPreview" topLeftCell="A16" zoomScale="60" zoomScaleNormal="75" workbookViewId="0">
      <selection activeCell="H34" sqref="H34:H35"/>
    </sheetView>
  </sheetViews>
  <sheetFormatPr defaultRowHeight="12.75" x14ac:dyDescent="0.2"/>
  <cols>
    <col min="1" max="1" width="4.85546875" customWidth="1"/>
    <col min="2" max="2" width="28.42578125" bestFit="1" customWidth="1"/>
    <col min="3" max="3" width="13.85546875" customWidth="1"/>
    <col min="4" max="4" width="13.140625" customWidth="1"/>
    <col min="5" max="5" width="12.7109375" customWidth="1"/>
    <col min="6" max="6" width="11" customWidth="1"/>
    <col min="7" max="7" width="13.140625" customWidth="1"/>
    <col min="8" max="8" width="11.42578125" customWidth="1"/>
    <col min="9" max="9" width="12.7109375" customWidth="1"/>
    <col min="10" max="10" width="12" customWidth="1"/>
    <col min="11" max="11" width="11.5703125" customWidth="1"/>
    <col min="12" max="12" width="13.42578125" customWidth="1"/>
    <col min="13" max="13" width="12" customWidth="1"/>
    <col min="14" max="14" width="13.42578125" customWidth="1"/>
    <col min="15" max="15" width="12.140625" customWidth="1"/>
    <col min="16" max="16" width="11.28515625" customWidth="1"/>
    <col min="17" max="17" width="10.85546875" customWidth="1"/>
    <col min="18" max="18" width="11.5703125" customWidth="1"/>
    <col min="19" max="19" width="11.85546875" customWidth="1"/>
    <col min="20" max="20" width="11.5703125" customWidth="1"/>
    <col min="21" max="21" width="12" customWidth="1"/>
  </cols>
  <sheetData>
    <row r="1" spans="1:29" s="1" customFormat="1" ht="15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 t="s">
        <v>18</v>
      </c>
      <c r="S1" s="37"/>
      <c r="T1" s="37" t="s">
        <v>319</v>
      </c>
      <c r="U1" s="37"/>
    </row>
    <row r="2" spans="1:29" s="1" customFormat="1" ht="15.75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19</v>
      </c>
      <c r="S2" s="37"/>
      <c r="T2" s="37" t="s">
        <v>320</v>
      </c>
      <c r="U2" s="37"/>
      <c r="V2" s="37"/>
      <c r="W2" s="37"/>
    </row>
    <row r="3" spans="1:29" s="1" customFormat="1" ht="12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9" s="1" customFormat="1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9" s="1" customFormat="1" ht="15.75" x14ac:dyDescent="0.25">
      <c r="A5" s="37"/>
      <c r="B5" s="245" t="s">
        <v>274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</row>
    <row r="6" spans="1:29" ht="15.75" x14ac:dyDescent="0.2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18"/>
      <c r="Q6" s="18"/>
      <c r="R6" s="18"/>
      <c r="S6" s="18"/>
      <c r="T6" s="18"/>
      <c r="U6" s="18"/>
      <c r="V6" s="18"/>
    </row>
    <row r="7" spans="1:29" ht="40.5" customHeight="1" x14ac:dyDescent="0.2">
      <c r="A7" s="280" t="s">
        <v>294</v>
      </c>
      <c r="B7" s="294" t="s">
        <v>166</v>
      </c>
      <c r="C7" s="299" t="s">
        <v>80</v>
      </c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1"/>
      <c r="Q7" s="302" t="s">
        <v>82</v>
      </c>
      <c r="R7" s="302"/>
      <c r="S7" s="302"/>
      <c r="T7" s="302"/>
      <c r="U7" s="302"/>
      <c r="V7" s="302"/>
      <c r="AC7" s="18"/>
    </row>
    <row r="8" spans="1:29" ht="15" customHeight="1" x14ac:dyDescent="0.2">
      <c r="A8" s="281"/>
      <c r="B8" s="295"/>
      <c r="C8" s="297" t="s">
        <v>177</v>
      </c>
      <c r="D8" s="297" t="s">
        <v>178</v>
      </c>
      <c r="E8" s="298" t="s">
        <v>74</v>
      </c>
      <c r="F8" s="298"/>
      <c r="G8" s="297" t="s">
        <v>14</v>
      </c>
      <c r="H8" s="297" t="s">
        <v>179</v>
      </c>
      <c r="I8" s="297" t="s">
        <v>180</v>
      </c>
      <c r="J8" s="298" t="s">
        <v>76</v>
      </c>
      <c r="K8" s="298"/>
      <c r="L8" s="298" t="s">
        <v>2</v>
      </c>
      <c r="M8" s="298"/>
      <c r="N8" s="298"/>
      <c r="O8" s="298"/>
      <c r="P8" s="298"/>
      <c r="Q8" s="297" t="s">
        <v>177</v>
      </c>
      <c r="R8" s="297" t="s">
        <v>178</v>
      </c>
      <c r="S8" s="297" t="s">
        <v>14</v>
      </c>
      <c r="T8" s="297" t="s">
        <v>179</v>
      </c>
      <c r="U8" s="297" t="s">
        <v>180</v>
      </c>
      <c r="V8" s="297" t="s">
        <v>81</v>
      </c>
    </row>
    <row r="9" spans="1:29" ht="123.75" customHeight="1" x14ac:dyDescent="0.2">
      <c r="A9" s="282"/>
      <c r="B9" s="296"/>
      <c r="C9" s="297"/>
      <c r="D9" s="297"/>
      <c r="E9" s="121" t="s">
        <v>75</v>
      </c>
      <c r="F9" s="121" t="s">
        <v>203</v>
      </c>
      <c r="G9" s="297"/>
      <c r="H9" s="297"/>
      <c r="I9" s="297"/>
      <c r="J9" s="121" t="s">
        <v>204</v>
      </c>
      <c r="K9" s="121" t="s">
        <v>205</v>
      </c>
      <c r="L9" s="121" t="s">
        <v>77</v>
      </c>
      <c r="M9" s="121" t="s">
        <v>78</v>
      </c>
      <c r="N9" s="121" t="s">
        <v>79</v>
      </c>
      <c r="O9" s="121" t="s">
        <v>160</v>
      </c>
      <c r="P9" s="121" t="s">
        <v>161</v>
      </c>
      <c r="Q9" s="297"/>
      <c r="R9" s="297"/>
      <c r="S9" s="297"/>
      <c r="T9" s="297"/>
      <c r="U9" s="297"/>
      <c r="V9" s="297"/>
    </row>
    <row r="10" spans="1:29" ht="12.75" customHeight="1" x14ac:dyDescent="0.25">
      <c r="A10" s="3">
        <v>1</v>
      </c>
      <c r="B10" s="41">
        <v>2</v>
      </c>
      <c r="C10" s="41">
        <v>3</v>
      </c>
      <c r="D10" s="41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41">
        <v>10</v>
      </c>
      <c r="K10" s="41">
        <v>11</v>
      </c>
      <c r="L10" s="41">
        <v>12</v>
      </c>
      <c r="M10" s="41">
        <v>13</v>
      </c>
      <c r="N10" s="41">
        <v>14</v>
      </c>
      <c r="O10" s="41">
        <v>15</v>
      </c>
      <c r="P10" s="41">
        <v>16</v>
      </c>
      <c r="Q10" s="41">
        <v>17</v>
      </c>
      <c r="R10" s="41">
        <v>18</v>
      </c>
      <c r="S10" s="41">
        <v>19</v>
      </c>
      <c r="T10" s="41">
        <v>20</v>
      </c>
      <c r="U10" s="41">
        <v>21</v>
      </c>
      <c r="V10" s="41">
        <v>22</v>
      </c>
    </row>
    <row r="11" spans="1:29" ht="30" x14ac:dyDescent="0.2">
      <c r="A11" s="159" t="s">
        <v>4</v>
      </c>
      <c r="B11" s="42" t="s">
        <v>212</v>
      </c>
      <c r="C11" s="166">
        <v>0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31</v>
      </c>
      <c r="R11" s="166">
        <v>1</v>
      </c>
      <c r="S11" s="166">
        <v>32</v>
      </c>
      <c r="T11" s="166">
        <v>1</v>
      </c>
      <c r="U11" s="166">
        <v>31</v>
      </c>
      <c r="V11" s="166">
        <v>0</v>
      </c>
    </row>
    <row r="12" spans="1:29" ht="36.75" customHeight="1" x14ac:dyDescent="0.2">
      <c r="A12" s="159" t="s">
        <v>5</v>
      </c>
      <c r="B12" s="42" t="s">
        <v>181</v>
      </c>
      <c r="C12" s="166">
        <v>11903</v>
      </c>
      <c r="D12" s="166">
        <v>3623</v>
      </c>
      <c r="E12" s="166">
        <v>0</v>
      </c>
      <c r="F12" s="166">
        <v>0</v>
      </c>
      <c r="G12" s="166">
        <v>15526</v>
      </c>
      <c r="H12" s="166">
        <v>5131</v>
      </c>
      <c r="I12" s="166">
        <v>10395</v>
      </c>
      <c r="J12" s="166">
        <v>0</v>
      </c>
      <c r="K12" s="166">
        <v>0</v>
      </c>
      <c r="L12" s="166">
        <v>0</v>
      </c>
      <c r="M12" s="166">
        <v>0</v>
      </c>
      <c r="N12" s="166">
        <v>0</v>
      </c>
      <c r="O12" s="166">
        <v>0</v>
      </c>
      <c r="P12" s="166">
        <v>0</v>
      </c>
      <c r="Q12" s="166">
        <v>1370</v>
      </c>
      <c r="R12" s="166">
        <v>602</v>
      </c>
      <c r="S12" s="166">
        <v>1972</v>
      </c>
      <c r="T12" s="166">
        <v>491</v>
      </c>
      <c r="U12" s="166">
        <v>1481</v>
      </c>
      <c r="V12" s="166">
        <v>0</v>
      </c>
      <c r="Y12" s="18"/>
    </row>
    <row r="13" spans="1:29" ht="54" customHeight="1" x14ac:dyDescent="0.2">
      <c r="A13" s="159" t="s">
        <v>6</v>
      </c>
      <c r="B13" s="42" t="s">
        <v>182</v>
      </c>
      <c r="C13" s="166">
        <v>5194</v>
      </c>
      <c r="D13" s="166">
        <v>668</v>
      </c>
      <c r="E13" s="166">
        <v>22</v>
      </c>
      <c r="F13" s="166">
        <v>646</v>
      </c>
      <c r="G13" s="166">
        <v>5862</v>
      </c>
      <c r="H13" s="166">
        <v>552</v>
      </c>
      <c r="I13" s="166">
        <v>5310</v>
      </c>
      <c r="J13" s="166">
        <v>165</v>
      </c>
      <c r="K13" s="166">
        <v>48</v>
      </c>
      <c r="L13" s="166">
        <v>7</v>
      </c>
      <c r="M13" s="166">
        <v>0</v>
      </c>
      <c r="N13" s="166">
        <v>0</v>
      </c>
      <c r="O13" s="166">
        <v>0</v>
      </c>
      <c r="P13" s="166">
        <v>0</v>
      </c>
      <c r="Q13" s="166">
        <v>52</v>
      </c>
      <c r="R13" s="166">
        <v>26</v>
      </c>
      <c r="S13" s="166">
        <v>78</v>
      </c>
      <c r="T13" s="166">
        <v>22</v>
      </c>
      <c r="U13" s="166">
        <v>56</v>
      </c>
      <c r="V13" s="166">
        <v>0</v>
      </c>
    </row>
    <row r="14" spans="1:29" ht="52.5" customHeight="1" x14ac:dyDescent="0.2">
      <c r="A14" s="159" t="s">
        <v>7</v>
      </c>
      <c r="B14" s="42" t="s">
        <v>183</v>
      </c>
      <c r="C14" s="166">
        <v>1070</v>
      </c>
      <c r="D14" s="166">
        <v>1899</v>
      </c>
      <c r="E14" s="166">
        <v>0</v>
      </c>
      <c r="F14" s="166">
        <v>0</v>
      </c>
      <c r="G14" s="166">
        <v>2969</v>
      </c>
      <c r="H14" s="166">
        <v>1756</v>
      </c>
      <c r="I14" s="166">
        <v>1213</v>
      </c>
      <c r="J14" s="166">
        <v>145</v>
      </c>
      <c r="K14" s="166">
        <v>0</v>
      </c>
      <c r="L14" s="166">
        <v>41</v>
      </c>
      <c r="M14" s="166">
        <v>0</v>
      </c>
      <c r="N14" s="166">
        <v>0</v>
      </c>
      <c r="O14" s="166">
        <v>0</v>
      </c>
      <c r="P14" s="166">
        <v>0</v>
      </c>
      <c r="Q14" s="166">
        <v>26</v>
      </c>
      <c r="R14" s="166">
        <v>68</v>
      </c>
      <c r="S14" s="166">
        <v>94</v>
      </c>
      <c r="T14" s="166">
        <v>41</v>
      </c>
      <c r="U14" s="166">
        <v>53</v>
      </c>
      <c r="V14" s="166">
        <v>0</v>
      </c>
    </row>
    <row r="15" spans="1:29" ht="34.5" customHeight="1" x14ac:dyDescent="0.2">
      <c r="A15" s="159" t="s">
        <v>8</v>
      </c>
      <c r="B15" s="42" t="s">
        <v>184</v>
      </c>
      <c r="C15" s="166">
        <v>7599</v>
      </c>
      <c r="D15" s="166">
        <v>1458</v>
      </c>
      <c r="E15" s="166">
        <v>521</v>
      </c>
      <c r="F15" s="166">
        <v>67</v>
      </c>
      <c r="G15" s="166">
        <v>9057</v>
      </c>
      <c r="H15" s="166">
        <v>1357</v>
      </c>
      <c r="I15" s="166">
        <v>7700</v>
      </c>
      <c r="J15" s="166">
        <v>40</v>
      </c>
      <c r="K15" s="166">
        <v>0</v>
      </c>
      <c r="L15" s="166">
        <v>62</v>
      </c>
      <c r="M15" s="166">
        <v>0</v>
      </c>
      <c r="N15" s="166">
        <v>0</v>
      </c>
      <c r="O15" s="166">
        <v>0</v>
      </c>
      <c r="P15" s="166">
        <v>0</v>
      </c>
      <c r="Q15" s="166">
        <v>328</v>
      </c>
      <c r="R15" s="166">
        <v>62</v>
      </c>
      <c r="S15" s="166">
        <v>390</v>
      </c>
      <c r="T15" s="166">
        <v>2</v>
      </c>
      <c r="U15" s="166">
        <v>388</v>
      </c>
      <c r="V15" s="166">
        <v>0</v>
      </c>
    </row>
    <row r="16" spans="1:29" ht="55.5" customHeight="1" x14ac:dyDescent="0.2">
      <c r="A16" s="159" t="s">
        <v>9</v>
      </c>
      <c r="B16" s="42" t="s">
        <v>206</v>
      </c>
      <c r="C16" s="166">
        <v>1145</v>
      </c>
      <c r="D16" s="166">
        <v>961</v>
      </c>
      <c r="E16" s="166">
        <v>0</v>
      </c>
      <c r="F16" s="166">
        <v>0</v>
      </c>
      <c r="G16" s="166">
        <v>2106</v>
      </c>
      <c r="H16" s="166">
        <v>790</v>
      </c>
      <c r="I16" s="166">
        <v>1316</v>
      </c>
      <c r="J16" s="166">
        <v>65</v>
      </c>
      <c r="K16" s="166">
        <v>19</v>
      </c>
      <c r="L16" s="16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95</v>
      </c>
      <c r="R16" s="166">
        <v>30</v>
      </c>
      <c r="S16" s="166">
        <v>125</v>
      </c>
      <c r="T16" s="166">
        <v>26</v>
      </c>
      <c r="U16" s="166">
        <v>99</v>
      </c>
      <c r="V16" s="166">
        <v>0</v>
      </c>
    </row>
    <row r="17" spans="1:22" ht="36.75" customHeight="1" x14ac:dyDescent="0.2">
      <c r="A17" s="159" t="s">
        <v>10</v>
      </c>
      <c r="B17" s="42" t="s">
        <v>207</v>
      </c>
      <c r="C17" s="166">
        <v>2444</v>
      </c>
      <c r="D17" s="166">
        <v>2855</v>
      </c>
      <c r="E17" s="166">
        <v>928</v>
      </c>
      <c r="F17" s="166">
        <v>11</v>
      </c>
      <c r="G17" s="166">
        <v>5299</v>
      </c>
      <c r="H17" s="166">
        <v>1201</v>
      </c>
      <c r="I17" s="166">
        <v>4098</v>
      </c>
      <c r="J17" s="166">
        <v>56</v>
      </c>
      <c r="K17" s="166">
        <v>5</v>
      </c>
      <c r="L17" s="166">
        <v>29</v>
      </c>
      <c r="M17" s="166">
        <v>0</v>
      </c>
      <c r="N17" s="166">
        <v>0</v>
      </c>
      <c r="O17" s="166">
        <v>0</v>
      </c>
      <c r="P17" s="166">
        <v>0</v>
      </c>
      <c r="Q17" s="166">
        <v>50</v>
      </c>
      <c r="R17" s="166">
        <v>30</v>
      </c>
      <c r="S17" s="166">
        <v>80</v>
      </c>
      <c r="T17" s="166">
        <v>5</v>
      </c>
      <c r="U17" s="166">
        <v>75</v>
      </c>
      <c r="V17" s="166">
        <v>0</v>
      </c>
    </row>
    <row r="18" spans="1:22" ht="40.5" customHeight="1" x14ac:dyDescent="0.2">
      <c r="A18" s="159" t="s">
        <v>11</v>
      </c>
      <c r="B18" s="42" t="s">
        <v>187</v>
      </c>
      <c r="C18" s="166">
        <v>1304</v>
      </c>
      <c r="D18" s="166">
        <v>769</v>
      </c>
      <c r="E18" s="166">
        <v>328</v>
      </c>
      <c r="F18" s="166">
        <v>441</v>
      </c>
      <c r="G18" s="166">
        <v>2073</v>
      </c>
      <c r="H18" s="166">
        <v>410</v>
      </c>
      <c r="I18" s="166">
        <v>1663</v>
      </c>
      <c r="J18" s="166">
        <v>4</v>
      </c>
      <c r="K18" s="166">
        <v>0</v>
      </c>
      <c r="L18" s="166">
        <v>16</v>
      </c>
      <c r="M18" s="166">
        <v>0</v>
      </c>
      <c r="N18" s="166">
        <v>0</v>
      </c>
      <c r="O18" s="166">
        <v>0</v>
      </c>
      <c r="P18" s="166">
        <v>0</v>
      </c>
      <c r="Q18" s="166">
        <v>2</v>
      </c>
      <c r="R18" s="166">
        <v>16</v>
      </c>
      <c r="S18" s="166">
        <v>18</v>
      </c>
      <c r="T18" s="166">
        <v>1</v>
      </c>
      <c r="U18" s="166">
        <v>17</v>
      </c>
      <c r="V18" s="166">
        <v>0</v>
      </c>
    </row>
    <row r="19" spans="1:22" ht="44.25" customHeight="1" x14ac:dyDescent="0.2">
      <c r="A19" s="159" t="s">
        <v>12</v>
      </c>
      <c r="B19" s="42" t="s">
        <v>188</v>
      </c>
      <c r="C19" s="166">
        <v>338</v>
      </c>
      <c r="D19" s="166">
        <v>793</v>
      </c>
      <c r="E19" s="166">
        <v>5</v>
      </c>
      <c r="F19" s="166">
        <v>39</v>
      </c>
      <c r="G19" s="166">
        <v>1131</v>
      </c>
      <c r="H19" s="166">
        <v>644</v>
      </c>
      <c r="I19" s="166">
        <v>487</v>
      </c>
      <c r="J19" s="166">
        <v>8</v>
      </c>
      <c r="K19" s="166">
        <v>2</v>
      </c>
      <c r="L19" s="166">
        <v>19</v>
      </c>
      <c r="M19" s="166">
        <v>0</v>
      </c>
      <c r="N19" s="166">
        <v>0</v>
      </c>
      <c r="O19" s="166">
        <v>0</v>
      </c>
      <c r="P19" s="166">
        <v>0</v>
      </c>
      <c r="Q19" s="166">
        <v>29</v>
      </c>
      <c r="R19" s="166">
        <v>19</v>
      </c>
      <c r="S19" s="166">
        <v>48</v>
      </c>
      <c r="T19" s="166">
        <v>24</v>
      </c>
      <c r="U19" s="166">
        <v>24</v>
      </c>
      <c r="V19" s="166">
        <v>0</v>
      </c>
    </row>
    <row r="20" spans="1:22" ht="43.5" customHeight="1" x14ac:dyDescent="0.2">
      <c r="A20" s="159" t="s">
        <v>13</v>
      </c>
      <c r="B20" s="208" t="s">
        <v>208</v>
      </c>
      <c r="C20" s="43">
        <v>3618</v>
      </c>
      <c r="D20" s="43">
        <v>2029</v>
      </c>
      <c r="E20" s="43">
        <v>2015</v>
      </c>
      <c r="F20" s="43">
        <v>0</v>
      </c>
      <c r="G20" s="43">
        <v>5647</v>
      </c>
      <c r="H20" s="43">
        <v>1193</v>
      </c>
      <c r="I20" s="43">
        <v>4454</v>
      </c>
      <c r="J20" s="43">
        <v>201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998</v>
      </c>
      <c r="R20" s="43">
        <v>112</v>
      </c>
      <c r="S20" s="43">
        <v>1110</v>
      </c>
      <c r="T20" s="43">
        <v>59</v>
      </c>
      <c r="U20" s="43">
        <v>1051</v>
      </c>
      <c r="V20" s="43">
        <v>0</v>
      </c>
    </row>
    <row r="21" spans="1:22" s="8" customFormat="1" ht="49.5" customHeight="1" x14ac:dyDescent="0.2">
      <c r="A21" s="180" t="s">
        <v>143</v>
      </c>
      <c r="B21" s="181" t="s">
        <v>15</v>
      </c>
      <c r="C21" s="162">
        <f t="shared" ref="C21:P21" si="0">SUM(C12:C20)</f>
        <v>34615</v>
      </c>
      <c r="D21" s="162">
        <f t="shared" si="0"/>
        <v>15055</v>
      </c>
      <c r="E21" s="162">
        <f t="shared" si="0"/>
        <v>3819</v>
      </c>
      <c r="F21" s="162">
        <f t="shared" si="0"/>
        <v>1204</v>
      </c>
      <c r="G21" s="162">
        <f t="shared" si="0"/>
        <v>49670</v>
      </c>
      <c r="H21" s="162">
        <f t="shared" si="0"/>
        <v>13034</v>
      </c>
      <c r="I21" s="162">
        <f t="shared" si="0"/>
        <v>36636</v>
      </c>
      <c r="J21" s="162">
        <f t="shared" si="0"/>
        <v>684</v>
      </c>
      <c r="K21" s="162">
        <f t="shared" si="0"/>
        <v>74</v>
      </c>
      <c r="L21" s="162">
        <f t="shared" si="0"/>
        <v>174</v>
      </c>
      <c r="M21" s="162">
        <f t="shared" si="0"/>
        <v>0</v>
      </c>
      <c r="N21" s="162">
        <f t="shared" si="0"/>
        <v>0</v>
      </c>
      <c r="O21" s="162">
        <f t="shared" si="0"/>
        <v>0</v>
      </c>
      <c r="P21" s="162">
        <f t="shared" si="0"/>
        <v>0</v>
      </c>
      <c r="Q21" s="162">
        <f>SUM(Q11:Q20)</f>
        <v>2981</v>
      </c>
      <c r="R21" s="162">
        <f>SUM(R11:R20)</f>
        <v>966</v>
      </c>
      <c r="S21" s="162">
        <f>SUM(S11:S20)</f>
        <v>3947</v>
      </c>
      <c r="T21" s="162">
        <f>SUM(T11:T20)</f>
        <v>672</v>
      </c>
      <c r="U21" s="162">
        <f>SUM(U11:U20)</f>
        <v>3275</v>
      </c>
      <c r="V21" s="162">
        <v>0</v>
      </c>
    </row>
    <row r="22" spans="1:22" ht="24.75" customHeight="1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24.75" customHeight="1" x14ac:dyDescent="0.2">
      <c r="B23" s="18" t="s">
        <v>170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22.5" customHeight="1" x14ac:dyDescent="0.2">
      <c r="B24" s="293" t="s">
        <v>149</v>
      </c>
      <c r="C24" s="293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33" customHeight="1" x14ac:dyDescent="0.2">
      <c r="B25" s="45"/>
      <c r="C25" s="45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41.75" customHeight="1" x14ac:dyDescent="0.2">
      <c r="B26" s="18"/>
      <c r="C26" s="100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31.5" customHeight="1" x14ac:dyDescent="0.25">
      <c r="A27" s="37" t="s">
        <v>25</v>
      </c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18"/>
      <c r="Q27" s="18"/>
      <c r="R27" s="18"/>
      <c r="S27" s="18"/>
      <c r="T27" s="18"/>
      <c r="U27" s="18"/>
      <c r="V27" s="18"/>
    </row>
    <row r="28" spans="1:22" ht="15.75" x14ac:dyDescent="0.25">
      <c r="A28" s="37" t="s">
        <v>26</v>
      </c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18"/>
      <c r="Q28" s="18"/>
      <c r="R28" s="18"/>
      <c r="S28" s="265" t="s">
        <v>36</v>
      </c>
      <c r="T28" s="265"/>
      <c r="U28" s="265"/>
      <c r="V28" s="18"/>
    </row>
    <row r="29" spans="1:22" ht="15.75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265"/>
      <c r="K29" s="265"/>
      <c r="L29" s="265"/>
      <c r="M29" s="265"/>
      <c r="N29" s="265"/>
      <c r="O29" s="265"/>
      <c r="P29" s="18"/>
      <c r="Q29" s="18"/>
      <c r="R29" s="18"/>
      <c r="S29" s="265" t="s">
        <v>37</v>
      </c>
      <c r="T29" s="265"/>
      <c r="U29" s="265"/>
      <c r="V29" s="18"/>
    </row>
    <row r="30" spans="1:22" ht="15.75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265"/>
      <c r="K30" s="265"/>
      <c r="L30" s="265"/>
      <c r="M30" s="265"/>
      <c r="N30" s="265"/>
      <c r="O30" s="265"/>
      <c r="P30" s="18"/>
      <c r="Q30" s="18"/>
      <c r="R30" s="18"/>
      <c r="S30" s="265" t="s">
        <v>317</v>
      </c>
      <c r="T30" s="265"/>
      <c r="U30" s="265"/>
      <c r="V30" s="18"/>
    </row>
    <row r="31" spans="1:22" ht="15.75" x14ac:dyDescent="0.25">
      <c r="A31" s="38"/>
      <c r="B31" s="267" t="s">
        <v>275</v>
      </c>
      <c r="C31" s="267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7"/>
      <c r="Q31" s="267"/>
      <c r="R31" s="267"/>
      <c r="S31" s="265" t="s">
        <v>318</v>
      </c>
      <c r="T31" s="265"/>
      <c r="U31" s="265"/>
      <c r="V31" s="18"/>
    </row>
    <row r="32" spans="1:22" ht="15.75" x14ac:dyDescent="0.2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18"/>
      <c r="Q32" s="18"/>
      <c r="R32" s="18"/>
      <c r="S32" s="18"/>
      <c r="T32" s="18"/>
      <c r="U32" s="18"/>
      <c r="V32" s="18"/>
    </row>
    <row r="33" spans="1:22" ht="40.5" customHeight="1" x14ac:dyDescent="0.2">
      <c r="A33" s="280" t="s">
        <v>301</v>
      </c>
      <c r="B33" s="294" t="s">
        <v>167</v>
      </c>
      <c r="C33" s="299" t="s">
        <v>83</v>
      </c>
      <c r="D33" s="300"/>
      <c r="E33" s="300"/>
      <c r="F33" s="300"/>
      <c r="G33" s="300"/>
      <c r="H33" s="300"/>
      <c r="I33" s="300"/>
      <c r="J33" s="300"/>
      <c r="K33" s="300"/>
      <c r="L33" s="300"/>
      <c r="M33" s="300"/>
      <c r="N33" s="300"/>
      <c r="O33" s="300"/>
      <c r="P33" s="301"/>
      <c r="Q33" s="302" t="s">
        <v>93</v>
      </c>
      <c r="R33" s="302"/>
      <c r="S33" s="302"/>
      <c r="T33" s="302"/>
      <c r="U33" s="302"/>
      <c r="V33" s="302"/>
    </row>
    <row r="34" spans="1:22" ht="16.5" customHeight="1" x14ac:dyDescent="0.2">
      <c r="A34" s="281"/>
      <c r="B34" s="295"/>
      <c r="C34" s="297" t="s">
        <v>190</v>
      </c>
      <c r="D34" s="297" t="s">
        <v>191</v>
      </c>
      <c r="E34" s="298" t="s">
        <v>84</v>
      </c>
      <c r="F34" s="298"/>
      <c r="G34" s="297" t="s">
        <v>27</v>
      </c>
      <c r="H34" s="297" t="s">
        <v>192</v>
      </c>
      <c r="I34" s="297" t="s">
        <v>193</v>
      </c>
      <c r="J34" s="298" t="s">
        <v>87</v>
      </c>
      <c r="K34" s="298"/>
      <c r="L34" s="298" t="s">
        <v>31</v>
      </c>
      <c r="M34" s="298"/>
      <c r="N34" s="298"/>
      <c r="O34" s="298"/>
      <c r="P34" s="298"/>
      <c r="Q34" s="297" t="s">
        <v>190</v>
      </c>
      <c r="R34" s="297" t="s">
        <v>191</v>
      </c>
      <c r="S34" s="297" t="s">
        <v>27</v>
      </c>
      <c r="T34" s="297" t="s">
        <v>192</v>
      </c>
      <c r="U34" s="297" t="s">
        <v>193</v>
      </c>
      <c r="V34" s="297" t="s">
        <v>92</v>
      </c>
    </row>
    <row r="35" spans="1:22" ht="119.25" customHeight="1" x14ac:dyDescent="0.2">
      <c r="A35" s="282"/>
      <c r="B35" s="296"/>
      <c r="C35" s="297"/>
      <c r="D35" s="297"/>
      <c r="E35" s="121" t="s">
        <v>85</v>
      </c>
      <c r="F35" s="121" t="s">
        <v>86</v>
      </c>
      <c r="G35" s="297"/>
      <c r="H35" s="297"/>
      <c r="I35" s="297"/>
      <c r="J35" s="121" t="s">
        <v>209</v>
      </c>
      <c r="K35" s="121" t="s">
        <v>210</v>
      </c>
      <c r="L35" s="121" t="s">
        <v>88</v>
      </c>
      <c r="M35" s="121" t="s">
        <v>89</v>
      </c>
      <c r="N35" s="121" t="s">
        <v>90</v>
      </c>
      <c r="O35" s="121" t="s">
        <v>211</v>
      </c>
      <c r="P35" s="121" t="s">
        <v>91</v>
      </c>
      <c r="Q35" s="297"/>
      <c r="R35" s="297"/>
      <c r="S35" s="297"/>
      <c r="T35" s="297"/>
      <c r="U35" s="297"/>
      <c r="V35" s="297"/>
    </row>
    <row r="36" spans="1:22" ht="15.75" x14ac:dyDescent="0.25">
      <c r="A36" s="3">
        <v>1</v>
      </c>
      <c r="B36" s="41">
        <v>2</v>
      </c>
      <c r="C36" s="41">
        <v>3</v>
      </c>
      <c r="D36" s="41">
        <v>4</v>
      </c>
      <c r="E36" s="41">
        <v>5</v>
      </c>
      <c r="F36" s="41">
        <v>6</v>
      </c>
      <c r="G36" s="41">
        <v>7</v>
      </c>
      <c r="H36" s="41">
        <v>8</v>
      </c>
      <c r="I36" s="41">
        <v>9</v>
      </c>
      <c r="J36" s="41">
        <v>10</v>
      </c>
      <c r="K36" s="41">
        <v>11</v>
      </c>
      <c r="L36" s="41">
        <v>12</v>
      </c>
      <c r="M36" s="41">
        <v>13</v>
      </c>
      <c r="N36" s="41">
        <v>14</v>
      </c>
      <c r="O36" s="41">
        <v>15</v>
      </c>
      <c r="P36" s="41">
        <v>16</v>
      </c>
      <c r="Q36" s="41">
        <v>17</v>
      </c>
      <c r="R36" s="41">
        <v>18</v>
      </c>
      <c r="S36" s="41">
        <v>19</v>
      </c>
      <c r="T36" s="41">
        <v>20</v>
      </c>
      <c r="U36" s="41">
        <v>21</v>
      </c>
      <c r="V36" s="41">
        <v>22</v>
      </c>
    </row>
    <row r="37" spans="1:22" ht="45.75" customHeight="1" x14ac:dyDescent="0.2">
      <c r="A37" s="149" t="s">
        <v>4</v>
      </c>
      <c r="B37" s="44" t="s">
        <v>213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v>0</v>
      </c>
      <c r="Q37" s="43">
        <v>31</v>
      </c>
      <c r="R37" s="43">
        <v>1</v>
      </c>
      <c r="S37" s="43">
        <v>32</v>
      </c>
      <c r="T37" s="43">
        <v>1</v>
      </c>
      <c r="U37" s="43">
        <v>31</v>
      </c>
      <c r="V37" s="43">
        <v>0</v>
      </c>
    </row>
    <row r="38" spans="1:22" ht="44.25" customHeight="1" x14ac:dyDescent="0.2">
      <c r="A38" s="149" t="s">
        <v>5</v>
      </c>
      <c r="B38" s="44" t="s">
        <v>194</v>
      </c>
      <c r="C38" s="43">
        <v>11903</v>
      </c>
      <c r="D38" s="43">
        <v>3623</v>
      </c>
      <c r="E38" s="43">
        <v>0</v>
      </c>
      <c r="F38" s="43">
        <v>0</v>
      </c>
      <c r="G38" s="43">
        <v>15526</v>
      </c>
      <c r="H38" s="43">
        <v>5131</v>
      </c>
      <c r="I38" s="43">
        <v>10395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1370</v>
      </c>
      <c r="R38" s="43">
        <v>602</v>
      </c>
      <c r="S38" s="43">
        <v>1972</v>
      </c>
      <c r="T38" s="43">
        <v>491</v>
      </c>
      <c r="U38" s="43">
        <v>1481</v>
      </c>
      <c r="V38" s="43">
        <v>0</v>
      </c>
    </row>
    <row r="39" spans="1:22" ht="40.5" customHeight="1" x14ac:dyDescent="0.2">
      <c r="A39" s="149" t="s">
        <v>6</v>
      </c>
      <c r="B39" s="44" t="s">
        <v>195</v>
      </c>
      <c r="C39" s="43">
        <v>5194</v>
      </c>
      <c r="D39" s="43">
        <v>668</v>
      </c>
      <c r="E39" s="43">
        <v>22</v>
      </c>
      <c r="F39" s="43">
        <v>646</v>
      </c>
      <c r="G39" s="43">
        <v>5862</v>
      </c>
      <c r="H39" s="43">
        <v>552</v>
      </c>
      <c r="I39" s="43">
        <v>5310</v>
      </c>
      <c r="J39" s="43">
        <v>165</v>
      </c>
      <c r="K39" s="43">
        <v>48</v>
      </c>
      <c r="L39" s="43">
        <v>7</v>
      </c>
      <c r="M39" s="43">
        <v>0</v>
      </c>
      <c r="N39" s="43">
        <v>0</v>
      </c>
      <c r="O39" s="43">
        <v>0</v>
      </c>
      <c r="P39" s="43">
        <v>0</v>
      </c>
      <c r="Q39" s="43">
        <v>52</v>
      </c>
      <c r="R39" s="43">
        <v>26</v>
      </c>
      <c r="S39" s="43">
        <v>78</v>
      </c>
      <c r="T39" s="43">
        <v>22</v>
      </c>
      <c r="U39" s="43">
        <v>56</v>
      </c>
      <c r="V39" s="43">
        <v>0</v>
      </c>
    </row>
    <row r="40" spans="1:22" ht="40.5" customHeight="1" x14ac:dyDescent="0.2">
      <c r="A40" s="149" t="s">
        <v>7</v>
      </c>
      <c r="B40" s="44" t="s">
        <v>214</v>
      </c>
      <c r="C40" s="43">
        <v>1070</v>
      </c>
      <c r="D40" s="43">
        <v>1899</v>
      </c>
      <c r="E40" s="43">
        <v>0</v>
      </c>
      <c r="F40" s="43">
        <v>0</v>
      </c>
      <c r="G40" s="43">
        <v>2969</v>
      </c>
      <c r="H40" s="43">
        <v>1756</v>
      </c>
      <c r="I40" s="43">
        <v>1213</v>
      </c>
      <c r="J40" s="43">
        <v>145</v>
      </c>
      <c r="K40" s="43">
        <v>0</v>
      </c>
      <c r="L40" s="43">
        <v>41</v>
      </c>
      <c r="M40" s="43">
        <v>0</v>
      </c>
      <c r="N40" s="43">
        <v>0</v>
      </c>
      <c r="O40" s="43">
        <v>0</v>
      </c>
      <c r="P40" s="43">
        <v>0</v>
      </c>
      <c r="Q40" s="43">
        <v>26</v>
      </c>
      <c r="R40" s="43">
        <v>68</v>
      </c>
      <c r="S40" s="43">
        <v>94</v>
      </c>
      <c r="T40" s="43">
        <v>41</v>
      </c>
      <c r="U40" s="43">
        <v>53</v>
      </c>
      <c r="V40" s="43">
        <v>0</v>
      </c>
    </row>
    <row r="41" spans="1:22" ht="43.5" customHeight="1" x14ac:dyDescent="0.2">
      <c r="A41" s="149" t="s">
        <v>8</v>
      </c>
      <c r="B41" s="44" t="s">
        <v>215</v>
      </c>
      <c r="C41" s="43">
        <v>7599</v>
      </c>
      <c r="D41" s="43">
        <v>1458</v>
      </c>
      <c r="E41" s="43">
        <v>521</v>
      </c>
      <c r="F41" s="43">
        <v>67</v>
      </c>
      <c r="G41" s="43">
        <v>9057</v>
      </c>
      <c r="H41" s="43">
        <v>1357</v>
      </c>
      <c r="I41" s="43">
        <v>7700</v>
      </c>
      <c r="J41" s="43">
        <v>40</v>
      </c>
      <c r="K41" s="43">
        <v>0</v>
      </c>
      <c r="L41" s="43">
        <v>62</v>
      </c>
      <c r="M41" s="43">
        <v>0</v>
      </c>
      <c r="N41" s="43">
        <v>0</v>
      </c>
      <c r="O41" s="43">
        <v>0</v>
      </c>
      <c r="P41" s="43">
        <v>0</v>
      </c>
      <c r="Q41" s="43">
        <v>328</v>
      </c>
      <c r="R41" s="43">
        <v>62</v>
      </c>
      <c r="S41" s="43">
        <v>390</v>
      </c>
      <c r="T41" s="43">
        <v>2</v>
      </c>
      <c r="U41" s="43">
        <v>388</v>
      </c>
      <c r="V41" s="43">
        <v>0</v>
      </c>
    </row>
    <row r="42" spans="1:22" ht="48" customHeight="1" x14ac:dyDescent="0.2">
      <c r="A42" s="149" t="s">
        <v>9</v>
      </c>
      <c r="B42" s="44" t="s">
        <v>216</v>
      </c>
      <c r="C42" s="43">
        <v>1145</v>
      </c>
      <c r="D42" s="43">
        <v>961</v>
      </c>
      <c r="E42" s="43">
        <v>0</v>
      </c>
      <c r="F42" s="43">
        <v>0</v>
      </c>
      <c r="G42" s="43">
        <v>2106</v>
      </c>
      <c r="H42" s="43">
        <v>790</v>
      </c>
      <c r="I42" s="43">
        <v>1316</v>
      </c>
      <c r="J42" s="43">
        <v>65</v>
      </c>
      <c r="K42" s="43">
        <v>19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95</v>
      </c>
      <c r="R42" s="43">
        <v>30</v>
      </c>
      <c r="S42" s="43">
        <v>125</v>
      </c>
      <c r="T42" s="43">
        <v>26</v>
      </c>
      <c r="U42" s="43">
        <v>99</v>
      </c>
      <c r="V42" s="43">
        <v>0</v>
      </c>
    </row>
    <row r="43" spans="1:22" ht="46.5" customHeight="1" x14ac:dyDescent="0.2">
      <c r="A43" s="149" t="s">
        <v>10</v>
      </c>
      <c r="B43" s="44" t="s">
        <v>199</v>
      </c>
      <c r="C43" s="43">
        <v>2444</v>
      </c>
      <c r="D43" s="43">
        <v>2855</v>
      </c>
      <c r="E43" s="43">
        <v>928</v>
      </c>
      <c r="F43" s="43">
        <v>11</v>
      </c>
      <c r="G43" s="43">
        <v>5299</v>
      </c>
      <c r="H43" s="43">
        <v>1201</v>
      </c>
      <c r="I43" s="43">
        <v>4098</v>
      </c>
      <c r="J43" s="43">
        <v>56</v>
      </c>
      <c r="K43" s="43">
        <v>5</v>
      </c>
      <c r="L43" s="43">
        <v>29</v>
      </c>
      <c r="M43" s="43">
        <v>0</v>
      </c>
      <c r="N43" s="43">
        <v>0</v>
      </c>
      <c r="O43" s="43">
        <v>0</v>
      </c>
      <c r="P43" s="43">
        <v>0</v>
      </c>
      <c r="Q43" s="43">
        <v>50</v>
      </c>
      <c r="R43" s="43">
        <v>30</v>
      </c>
      <c r="S43" s="43">
        <v>80</v>
      </c>
      <c r="T43" s="43">
        <v>5</v>
      </c>
      <c r="U43" s="43">
        <v>75</v>
      </c>
      <c r="V43" s="43">
        <v>0</v>
      </c>
    </row>
    <row r="44" spans="1:22" ht="46.5" customHeight="1" x14ac:dyDescent="0.2">
      <c r="A44" s="149" t="s">
        <v>11</v>
      </c>
      <c r="B44" s="44" t="s">
        <v>200</v>
      </c>
      <c r="C44" s="43">
        <v>1304</v>
      </c>
      <c r="D44" s="43">
        <v>769</v>
      </c>
      <c r="E44" s="43">
        <v>328</v>
      </c>
      <c r="F44" s="43">
        <v>441</v>
      </c>
      <c r="G44" s="43">
        <v>2073</v>
      </c>
      <c r="H44" s="43">
        <v>410</v>
      </c>
      <c r="I44" s="43">
        <v>1663</v>
      </c>
      <c r="J44" s="43">
        <v>4</v>
      </c>
      <c r="K44" s="43">
        <v>0</v>
      </c>
      <c r="L44" s="43">
        <v>16</v>
      </c>
      <c r="M44" s="43">
        <v>0</v>
      </c>
      <c r="N44" s="43">
        <v>0</v>
      </c>
      <c r="O44" s="43">
        <v>0</v>
      </c>
      <c r="P44" s="43">
        <v>0</v>
      </c>
      <c r="Q44" s="43">
        <v>2</v>
      </c>
      <c r="R44" s="43">
        <v>16</v>
      </c>
      <c r="S44" s="43">
        <v>18</v>
      </c>
      <c r="T44" s="43">
        <v>1</v>
      </c>
      <c r="U44" s="43">
        <v>17</v>
      </c>
      <c r="V44" s="43">
        <v>0</v>
      </c>
    </row>
    <row r="45" spans="1:22" ht="36" customHeight="1" x14ac:dyDescent="0.2">
      <c r="A45" s="149" t="s">
        <v>12</v>
      </c>
      <c r="B45" s="44" t="s">
        <v>201</v>
      </c>
      <c r="C45" s="43">
        <v>338</v>
      </c>
      <c r="D45" s="43">
        <v>793</v>
      </c>
      <c r="E45" s="43">
        <v>5</v>
      </c>
      <c r="F45" s="43">
        <v>39</v>
      </c>
      <c r="G45" s="43">
        <v>1131</v>
      </c>
      <c r="H45" s="43">
        <v>644</v>
      </c>
      <c r="I45" s="43">
        <v>487</v>
      </c>
      <c r="J45" s="43">
        <v>8</v>
      </c>
      <c r="K45" s="43">
        <v>2</v>
      </c>
      <c r="L45" s="43">
        <v>19</v>
      </c>
      <c r="M45" s="43">
        <v>0</v>
      </c>
      <c r="N45" s="43">
        <v>0</v>
      </c>
      <c r="O45" s="43">
        <v>0</v>
      </c>
      <c r="P45" s="43">
        <v>0</v>
      </c>
      <c r="Q45" s="43">
        <v>29</v>
      </c>
      <c r="R45" s="43">
        <v>19</v>
      </c>
      <c r="S45" s="43">
        <v>48</v>
      </c>
      <c r="T45" s="43">
        <v>24</v>
      </c>
      <c r="U45" s="43">
        <v>24</v>
      </c>
      <c r="V45" s="43">
        <v>0</v>
      </c>
    </row>
    <row r="46" spans="1:22" ht="45.75" customHeight="1" x14ac:dyDescent="0.2">
      <c r="A46" s="149" t="s">
        <v>13</v>
      </c>
      <c r="B46" s="207" t="s">
        <v>217</v>
      </c>
      <c r="C46" s="43">
        <v>3618</v>
      </c>
      <c r="D46" s="43">
        <v>2029</v>
      </c>
      <c r="E46" s="43">
        <v>2015</v>
      </c>
      <c r="F46" s="43">
        <v>0</v>
      </c>
      <c r="G46" s="43">
        <v>5647</v>
      </c>
      <c r="H46" s="43">
        <v>1193</v>
      </c>
      <c r="I46" s="43">
        <v>4454</v>
      </c>
      <c r="J46" s="43">
        <v>201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998</v>
      </c>
      <c r="R46" s="43">
        <v>112</v>
      </c>
      <c r="S46" s="43">
        <v>1110</v>
      </c>
      <c r="T46" s="43">
        <v>59</v>
      </c>
      <c r="U46" s="43">
        <v>1051</v>
      </c>
      <c r="V46" s="43">
        <v>0</v>
      </c>
    </row>
    <row r="47" spans="1:22" s="5" customFormat="1" ht="39" customHeight="1" x14ac:dyDescent="0.25">
      <c r="A47" s="164" t="s">
        <v>143</v>
      </c>
      <c r="B47" s="165" t="s">
        <v>33</v>
      </c>
      <c r="C47" s="160">
        <f>SUM(C38:C46)</f>
        <v>34615</v>
      </c>
      <c r="D47" s="160">
        <f>SUM(D38:D46)</f>
        <v>15055</v>
      </c>
      <c r="E47" s="160">
        <f>SUM(E38:E46)</f>
        <v>3819</v>
      </c>
      <c r="F47" s="160">
        <f t="shared" ref="F47:I47" si="1">F21</f>
        <v>1204</v>
      </c>
      <c r="G47" s="160">
        <f t="shared" si="1"/>
        <v>49670</v>
      </c>
      <c r="H47" s="160">
        <f t="shared" si="1"/>
        <v>13034</v>
      </c>
      <c r="I47" s="160">
        <f t="shared" si="1"/>
        <v>36636</v>
      </c>
      <c r="J47" s="160">
        <f>SUM(J38:J46)</f>
        <v>684</v>
      </c>
      <c r="K47" s="160">
        <f>SUM(K37:K46)</f>
        <v>74</v>
      </c>
      <c r="L47" s="160">
        <f>SUM(L37:L46)</f>
        <v>174</v>
      </c>
      <c r="M47" s="160">
        <f>SUM(M37:M46)</f>
        <v>0</v>
      </c>
      <c r="N47" s="160">
        <v>0</v>
      </c>
      <c r="O47" s="160">
        <f t="shared" ref="O47:V47" si="2">O21</f>
        <v>0</v>
      </c>
      <c r="P47" s="160">
        <f t="shared" si="2"/>
        <v>0</v>
      </c>
      <c r="Q47" s="160">
        <f>SUM(Q37:Q46)</f>
        <v>2981</v>
      </c>
      <c r="R47" s="160">
        <f>SUM(R37:R46)</f>
        <v>966</v>
      </c>
      <c r="S47" s="160">
        <f>SUM(S37:S46)</f>
        <v>3947</v>
      </c>
      <c r="T47" s="160">
        <f>SUM(T37:T46)</f>
        <v>672</v>
      </c>
      <c r="U47" s="160">
        <f>SUM(U37:U46)</f>
        <v>3275</v>
      </c>
      <c r="V47" s="160">
        <f t="shared" si="2"/>
        <v>0</v>
      </c>
    </row>
    <row r="48" spans="1:22" ht="15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2:22" ht="15" x14ac:dyDescent="0.2">
      <c r="B49" s="18" t="s">
        <v>169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2:22" ht="15" x14ac:dyDescent="0.2">
      <c r="B50" s="293" t="s">
        <v>148</v>
      </c>
      <c r="C50" s="293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2:22" ht="15" x14ac:dyDescent="0.2">
      <c r="B51" s="45"/>
      <c r="C51" s="45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2:22" ht="15" x14ac:dyDescent="0.2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2:22" ht="15" x14ac:dyDescent="0.2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2:22" ht="15" x14ac:dyDescent="0.2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7" spans="2:22" ht="48" customHeight="1" x14ac:dyDescent="0.2"/>
  </sheetData>
  <mergeCells count="48">
    <mergeCell ref="B5:V5"/>
    <mergeCell ref="B31:R31"/>
    <mergeCell ref="M29:O29"/>
    <mergeCell ref="Q34:Q35"/>
    <mergeCell ref="Q33:V33"/>
    <mergeCell ref="H34:H35"/>
    <mergeCell ref="J34:K34"/>
    <mergeCell ref="Q7:V7"/>
    <mergeCell ref="R34:R35"/>
    <mergeCell ref="U34:U35"/>
    <mergeCell ref="V34:V35"/>
    <mergeCell ref="S34:S35"/>
    <mergeCell ref="T34:T35"/>
    <mergeCell ref="S8:S9"/>
    <mergeCell ref="T8:T9"/>
    <mergeCell ref="C8:C9"/>
    <mergeCell ref="B24:C24"/>
    <mergeCell ref="S28:U28"/>
    <mergeCell ref="S29:U29"/>
    <mergeCell ref="S30:U30"/>
    <mergeCell ref="S31:U31"/>
    <mergeCell ref="U8:U9"/>
    <mergeCell ref="V8:V9"/>
    <mergeCell ref="E8:F8"/>
    <mergeCell ref="I8:I9"/>
    <mergeCell ref="Q8:Q9"/>
    <mergeCell ref="R8:R9"/>
    <mergeCell ref="A7:A9"/>
    <mergeCell ref="B7:B9"/>
    <mergeCell ref="D8:D9"/>
    <mergeCell ref="L8:P8"/>
    <mergeCell ref="C7:P7"/>
    <mergeCell ref="G8:G9"/>
    <mergeCell ref="H8:H9"/>
    <mergeCell ref="J8:K8"/>
    <mergeCell ref="B50:C50"/>
    <mergeCell ref="A33:A35"/>
    <mergeCell ref="B33:B35"/>
    <mergeCell ref="J29:L29"/>
    <mergeCell ref="J30:L30"/>
    <mergeCell ref="C34:C35"/>
    <mergeCell ref="D34:D35"/>
    <mergeCell ref="E34:F34"/>
    <mergeCell ref="L34:P34"/>
    <mergeCell ref="I34:I35"/>
    <mergeCell ref="G34:G35"/>
    <mergeCell ref="C33:P33"/>
    <mergeCell ref="M30:O30"/>
  </mergeCells>
  <phoneticPr fontId="0" type="noConversion"/>
  <pageMargins left="0.75" right="0.75" top="1" bottom="1" header="0.5" footer="0.5"/>
  <pageSetup paperSize="9" scale="48" orientation="landscape" horizontalDpi="360" verticalDpi="360" r:id="rId1"/>
  <headerFooter alignWithMargins="0"/>
  <rowBreaks count="1" manualBreakCount="1">
    <brk id="2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58"/>
  <sheetViews>
    <sheetView view="pageBreakPreview" topLeftCell="A34" zoomScale="50" zoomScaleNormal="75" zoomScaleSheetLayoutView="50" workbookViewId="0">
      <selection activeCell="F39" sqref="F39"/>
    </sheetView>
  </sheetViews>
  <sheetFormatPr defaultRowHeight="12.75" x14ac:dyDescent="0.2"/>
  <cols>
    <col min="1" max="1" width="4.85546875" customWidth="1"/>
    <col min="2" max="2" width="22.7109375" customWidth="1"/>
    <col min="3" max="16" width="9.28515625" customWidth="1"/>
  </cols>
  <sheetData>
    <row r="1" spans="1:27" ht="15.75" x14ac:dyDescent="0.25">
      <c r="A1" s="1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18"/>
    </row>
    <row r="2" spans="1:27" ht="15.75" x14ac:dyDescent="0.25">
      <c r="A2" s="1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313</v>
      </c>
      <c r="S2" s="37"/>
      <c r="T2" s="37"/>
      <c r="U2" s="37" t="s">
        <v>20</v>
      </c>
      <c r="V2" s="37"/>
      <c r="W2" s="37"/>
      <c r="X2" s="37"/>
      <c r="Y2" s="37"/>
      <c r="Z2" s="37"/>
      <c r="AA2" s="18"/>
    </row>
    <row r="3" spans="1:27" ht="12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 t="s">
        <v>314</v>
      </c>
      <c r="S3" s="37"/>
      <c r="T3" s="37"/>
      <c r="U3" s="37" t="s">
        <v>98</v>
      </c>
      <c r="V3" s="37"/>
      <c r="W3" s="37"/>
      <c r="X3" s="37"/>
      <c r="Y3" s="37"/>
      <c r="Z3" s="37"/>
      <c r="AA3" s="18"/>
    </row>
    <row r="4" spans="1:27" ht="12" customHeight="1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 t="s">
        <v>315</v>
      </c>
      <c r="S4" s="37"/>
      <c r="T4" s="37"/>
      <c r="U4" s="37" t="s">
        <v>219</v>
      </c>
      <c r="V4" s="37"/>
      <c r="W4" s="37"/>
      <c r="X4" s="37"/>
      <c r="Y4" s="37"/>
      <c r="Z4" s="37"/>
      <c r="AA4" s="18"/>
    </row>
    <row r="5" spans="1:27" ht="15.75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 t="s">
        <v>316</v>
      </c>
      <c r="S5" s="37"/>
      <c r="T5" s="37"/>
      <c r="U5" s="37" t="s">
        <v>21</v>
      </c>
      <c r="V5" s="37"/>
      <c r="W5" s="37"/>
      <c r="X5" s="37"/>
      <c r="Y5" s="37"/>
      <c r="Z5" s="37"/>
      <c r="AA5" s="18"/>
    </row>
    <row r="6" spans="1:27" ht="15.75" x14ac:dyDescent="0.25">
      <c r="B6" s="267" t="s">
        <v>281</v>
      </c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18"/>
    </row>
    <row r="7" spans="1:27" ht="15.75" x14ac:dyDescent="0.25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7"/>
      <c r="R7" s="37"/>
      <c r="S7" s="37"/>
      <c r="T7" s="37"/>
      <c r="U7" s="37"/>
      <c r="V7" s="37"/>
      <c r="W7" s="37"/>
      <c r="X7" s="37"/>
      <c r="Y7" s="37"/>
      <c r="Z7" s="37"/>
      <c r="AA7" s="18"/>
    </row>
    <row r="8" spans="1:27" ht="40.5" customHeight="1" x14ac:dyDescent="0.2">
      <c r="A8" s="280" t="s">
        <v>294</v>
      </c>
      <c r="B8" s="294" t="s">
        <v>166</v>
      </c>
      <c r="C8" s="299" t="s">
        <v>94</v>
      </c>
      <c r="D8" s="300"/>
      <c r="E8" s="300"/>
      <c r="F8" s="300"/>
      <c r="G8" s="300"/>
      <c r="H8" s="300"/>
      <c r="I8" s="300"/>
      <c r="J8" s="302" t="s">
        <v>96</v>
      </c>
      <c r="K8" s="302"/>
      <c r="L8" s="302"/>
      <c r="M8" s="302"/>
      <c r="N8" s="302"/>
      <c r="O8" s="302"/>
      <c r="P8" s="302"/>
      <c r="Q8" s="302"/>
      <c r="R8" s="302" t="s">
        <v>97</v>
      </c>
      <c r="S8" s="302"/>
      <c r="T8" s="302"/>
      <c r="U8" s="302"/>
      <c r="V8" s="302"/>
      <c r="W8" s="302" t="s">
        <v>290</v>
      </c>
      <c r="X8" s="302"/>
      <c r="Y8" s="302"/>
      <c r="Z8" s="302"/>
      <c r="AA8" s="302"/>
    </row>
    <row r="9" spans="1:27" ht="15" customHeight="1" x14ac:dyDescent="0.2">
      <c r="A9" s="281"/>
      <c r="B9" s="295"/>
      <c r="C9" s="297" t="s">
        <v>177</v>
      </c>
      <c r="D9" s="297" t="s">
        <v>178</v>
      </c>
      <c r="E9" s="297" t="s">
        <v>14</v>
      </c>
      <c r="F9" s="298" t="s">
        <v>74</v>
      </c>
      <c r="G9" s="298"/>
      <c r="H9" s="297" t="s">
        <v>179</v>
      </c>
      <c r="I9" s="297" t="s">
        <v>180</v>
      </c>
      <c r="J9" s="297" t="s">
        <v>177</v>
      </c>
      <c r="K9" s="297" t="s">
        <v>178</v>
      </c>
      <c r="L9" s="297" t="s">
        <v>14</v>
      </c>
      <c r="M9" s="297" t="s">
        <v>179</v>
      </c>
      <c r="N9" s="297" t="s">
        <v>180</v>
      </c>
      <c r="O9" s="303" t="s">
        <v>76</v>
      </c>
      <c r="P9" s="304"/>
      <c r="Q9" s="297" t="s">
        <v>95</v>
      </c>
      <c r="R9" s="297" t="s">
        <v>177</v>
      </c>
      <c r="S9" s="297" t="s">
        <v>178</v>
      </c>
      <c r="T9" s="297" t="s">
        <v>14</v>
      </c>
      <c r="U9" s="297" t="s">
        <v>179</v>
      </c>
      <c r="V9" s="297" t="s">
        <v>180</v>
      </c>
      <c r="W9" s="297" t="s">
        <v>177</v>
      </c>
      <c r="X9" s="297" t="s">
        <v>178</v>
      </c>
      <c r="Y9" s="297" t="s">
        <v>14</v>
      </c>
      <c r="Z9" s="297" t="s">
        <v>179</v>
      </c>
      <c r="AA9" s="297" t="s">
        <v>180</v>
      </c>
    </row>
    <row r="10" spans="1:27" ht="123.75" customHeight="1" x14ac:dyDescent="0.2">
      <c r="A10" s="282"/>
      <c r="B10" s="296"/>
      <c r="C10" s="297"/>
      <c r="D10" s="297"/>
      <c r="E10" s="297"/>
      <c r="F10" s="209" t="s">
        <v>236</v>
      </c>
      <c r="G10" s="209" t="s">
        <v>237</v>
      </c>
      <c r="H10" s="297"/>
      <c r="I10" s="297"/>
      <c r="J10" s="297"/>
      <c r="K10" s="297"/>
      <c r="L10" s="297"/>
      <c r="M10" s="297"/>
      <c r="N10" s="297"/>
      <c r="O10" s="121" t="s">
        <v>204</v>
      </c>
      <c r="P10" s="122" t="s">
        <v>218</v>
      </c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</row>
    <row r="11" spans="1:27" ht="12.75" customHeight="1" x14ac:dyDescent="0.25">
      <c r="A11" s="3">
        <v>1</v>
      </c>
      <c r="B11" s="41">
        <v>2</v>
      </c>
      <c r="C11" s="40">
        <v>3</v>
      </c>
      <c r="D11" s="40">
        <v>4</v>
      </c>
      <c r="E11" s="40">
        <v>5</v>
      </c>
      <c r="F11" s="213">
        <v>6</v>
      </c>
      <c r="G11" s="213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0">
        <v>16</v>
      </c>
      <c r="Q11" s="40">
        <v>17</v>
      </c>
      <c r="R11" s="40">
        <v>18</v>
      </c>
      <c r="S11" s="40">
        <v>19</v>
      </c>
      <c r="T11" s="40">
        <v>20</v>
      </c>
      <c r="U11" s="40">
        <v>21</v>
      </c>
      <c r="V11" s="40">
        <v>22</v>
      </c>
      <c r="W11" s="40">
        <v>23</v>
      </c>
      <c r="X11" s="40">
        <v>24</v>
      </c>
      <c r="Y11" s="40">
        <v>25</v>
      </c>
      <c r="Z11" s="40">
        <v>26</v>
      </c>
      <c r="AA11" s="40">
        <v>27</v>
      </c>
    </row>
    <row r="12" spans="1:27" ht="50.25" customHeight="1" x14ac:dyDescent="0.2">
      <c r="A12" s="25" t="s">
        <v>4</v>
      </c>
      <c r="B12" s="42" t="s">
        <v>212</v>
      </c>
      <c r="C12" s="43">
        <v>0</v>
      </c>
      <c r="D12" s="43">
        <v>0</v>
      </c>
      <c r="E12" s="43">
        <v>0</v>
      </c>
      <c r="F12" s="214">
        <v>0</v>
      </c>
      <c r="G12" s="214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1538</v>
      </c>
      <c r="S12" s="43">
        <v>962</v>
      </c>
      <c r="T12" s="43">
        <v>2500</v>
      </c>
      <c r="U12" s="43">
        <v>615</v>
      </c>
      <c r="V12" s="43">
        <v>1885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</row>
    <row r="13" spans="1:27" ht="42.75" customHeight="1" x14ac:dyDescent="0.2">
      <c r="A13" s="25" t="s">
        <v>5</v>
      </c>
      <c r="B13" s="42" t="s">
        <v>181</v>
      </c>
      <c r="C13" s="43">
        <v>2110</v>
      </c>
      <c r="D13" s="43">
        <v>348</v>
      </c>
      <c r="E13" s="43">
        <v>2458</v>
      </c>
      <c r="F13" s="214">
        <v>0</v>
      </c>
      <c r="G13" s="214">
        <v>0</v>
      </c>
      <c r="H13" s="43">
        <v>321</v>
      </c>
      <c r="I13" s="43">
        <v>2137</v>
      </c>
      <c r="J13" s="43">
        <v>215</v>
      </c>
      <c r="K13" s="43">
        <v>33</v>
      </c>
      <c r="L13" s="43">
        <v>248</v>
      </c>
      <c r="M13" s="43">
        <v>24</v>
      </c>
      <c r="N13" s="43">
        <v>224</v>
      </c>
      <c r="O13" s="43">
        <v>0</v>
      </c>
      <c r="P13" s="43">
        <v>0</v>
      </c>
      <c r="Q13" s="43">
        <v>0</v>
      </c>
      <c r="R13" s="43">
        <v>0</v>
      </c>
      <c r="S13" s="43">
        <v>75</v>
      </c>
      <c r="T13" s="43">
        <v>75</v>
      </c>
      <c r="U13" s="43">
        <v>75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</row>
    <row r="14" spans="1:27" ht="41.25" customHeight="1" x14ac:dyDescent="0.2">
      <c r="A14" s="25" t="s">
        <v>6</v>
      </c>
      <c r="B14" s="42" t="s">
        <v>182</v>
      </c>
      <c r="C14" s="43">
        <v>276</v>
      </c>
      <c r="D14" s="43">
        <v>75</v>
      </c>
      <c r="E14" s="43">
        <v>351</v>
      </c>
      <c r="F14" s="214">
        <v>0</v>
      </c>
      <c r="G14" s="214">
        <v>0</v>
      </c>
      <c r="H14" s="43">
        <v>37</v>
      </c>
      <c r="I14" s="43">
        <v>314</v>
      </c>
      <c r="J14" s="43">
        <v>96</v>
      </c>
      <c r="K14" s="43">
        <v>41</v>
      </c>
      <c r="L14" s="43">
        <v>137</v>
      </c>
      <c r="M14" s="43">
        <v>28</v>
      </c>
      <c r="N14" s="43">
        <v>110</v>
      </c>
      <c r="O14" s="43">
        <v>21</v>
      </c>
      <c r="P14" s="43">
        <v>13</v>
      </c>
      <c r="Q14" s="43">
        <v>0</v>
      </c>
      <c r="R14" s="43">
        <v>0</v>
      </c>
      <c r="S14" s="43">
        <v>236</v>
      </c>
      <c r="T14" s="43">
        <v>236</v>
      </c>
      <c r="U14" s="43">
        <v>236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</row>
    <row r="15" spans="1:27" ht="50.25" customHeight="1" x14ac:dyDescent="0.2">
      <c r="A15" s="25" t="s">
        <v>7</v>
      </c>
      <c r="B15" s="42" t="s">
        <v>183</v>
      </c>
      <c r="C15" s="43">
        <v>6</v>
      </c>
      <c r="D15" s="43">
        <v>64</v>
      </c>
      <c r="E15" s="43">
        <v>70</v>
      </c>
      <c r="F15" s="214">
        <v>0</v>
      </c>
      <c r="G15" s="214">
        <v>0</v>
      </c>
      <c r="H15" s="43">
        <v>61</v>
      </c>
      <c r="I15" s="43">
        <v>9</v>
      </c>
      <c r="J15" s="43">
        <v>5</v>
      </c>
      <c r="K15" s="43">
        <v>0</v>
      </c>
      <c r="L15" s="43">
        <v>5</v>
      </c>
      <c r="M15" s="43">
        <v>3</v>
      </c>
      <c r="N15" s="43">
        <v>2</v>
      </c>
      <c r="O15" s="43">
        <v>0</v>
      </c>
      <c r="P15" s="43">
        <v>0</v>
      </c>
      <c r="Q15" s="43">
        <v>0</v>
      </c>
      <c r="R15" s="43">
        <v>0</v>
      </c>
      <c r="S15" s="43">
        <v>192</v>
      </c>
      <c r="T15" s="43">
        <v>192</v>
      </c>
      <c r="U15" s="43">
        <v>192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</row>
    <row r="16" spans="1:27" ht="44.25" customHeight="1" x14ac:dyDescent="0.2">
      <c r="A16" s="25" t="s">
        <v>8</v>
      </c>
      <c r="B16" s="42" t="s">
        <v>184</v>
      </c>
      <c r="C16" s="43">
        <v>60</v>
      </c>
      <c r="D16" s="43">
        <v>32</v>
      </c>
      <c r="E16" s="43">
        <v>92</v>
      </c>
      <c r="F16" s="214">
        <v>0</v>
      </c>
      <c r="G16" s="214">
        <v>92</v>
      </c>
      <c r="H16" s="43">
        <v>35</v>
      </c>
      <c r="I16" s="43">
        <v>57</v>
      </c>
      <c r="J16" s="43">
        <v>1045</v>
      </c>
      <c r="K16" s="43">
        <v>1040</v>
      </c>
      <c r="L16" s="43">
        <v>2085</v>
      </c>
      <c r="M16" s="43">
        <v>0</v>
      </c>
      <c r="N16" s="43">
        <v>2085</v>
      </c>
      <c r="O16" s="43">
        <v>97</v>
      </c>
      <c r="P16" s="43">
        <v>0</v>
      </c>
      <c r="Q16" s="43">
        <v>0</v>
      </c>
      <c r="R16" s="43">
        <v>21</v>
      </c>
      <c r="S16" s="43">
        <v>259</v>
      </c>
      <c r="T16" s="43">
        <v>280</v>
      </c>
      <c r="U16" s="43">
        <v>260</v>
      </c>
      <c r="V16" s="43">
        <v>20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</row>
    <row r="17" spans="1:27" ht="39.75" customHeight="1" x14ac:dyDescent="0.2">
      <c r="A17" s="25" t="s">
        <v>9</v>
      </c>
      <c r="B17" s="42" t="s">
        <v>220</v>
      </c>
      <c r="C17" s="43">
        <v>40</v>
      </c>
      <c r="D17" s="43">
        <v>89</v>
      </c>
      <c r="E17" s="43">
        <v>129</v>
      </c>
      <c r="F17" s="214">
        <v>0</v>
      </c>
      <c r="G17" s="214">
        <v>0</v>
      </c>
      <c r="H17" s="43">
        <v>129</v>
      </c>
      <c r="I17" s="43">
        <v>0</v>
      </c>
      <c r="J17" s="43">
        <v>13</v>
      </c>
      <c r="K17" s="43">
        <v>22</v>
      </c>
      <c r="L17" s="43">
        <v>35</v>
      </c>
      <c r="M17" s="43">
        <v>0</v>
      </c>
      <c r="N17" s="43">
        <v>35</v>
      </c>
      <c r="O17" s="43">
        <v>0</v>
      </c>
      <c r="P17" s="43">
        <v>0</v>
      </c>
      <c r="Q17" s="43">
        <v>0</v>
      </c>
      <c r="R17" s="43">
        <v>0</v>
      </c>
      <c r="S17" s="43">
        <v>78</v>
      </c>
      <c r="T17" s="43">
        <v>78</v>
      </c>
      <c r="U17" s="43">
        <v>78</v>
      </c>
      <c r="V17" s="43">
        <v>0</v>
      </c>
      <c r="W17" s="43">
        <v>3</v>
      </c>
      <c r="X17" s="43">
        <v>17</v>
      </c>
      <c r="Y17" s="43">
        <v>20</v>
      </c>
      <c r="Z17" s="43">
        <v>18</v>
      </c>
      <c r="AA17" s="43">
        <v>2</v>
      </c>
    </row>
    <row r="18" spans="1:27" ht="40.5" customHeight="1" x14ac:dyDescent="0.2">
      <c r="A18" s="25" t="s">
        <v>10</v>
      </c>
      <c r="B18" s="42" t="s">
        <v>186</v>
      </c>
      <c r="C18" s="43">
        <v>420</v>
      </c>
      <c r="D18" s="43">
        <v>122</v>
      </c>
      <c r="E18" s="43">
        <v>542</v>
      </c>
      <c r="F18" s="214">
        <v>0</v>
      </c>
      <c r="G18" s="214">
        <v>0</v>
      </c>
      <c r="H18" s="43">
        <v>119</v>
      </c>
      <c r="I18" s="43">
        <v>423</v>
      </c>
      <c r="J18" s="43">
        <v>133</v>
      </c>
      <c r="K18" s="43">
        <v>147</v>
      </c>
      <c r="L18" s="43">
        <v>280</v>
      </c>
      <c r="M18" s="43">
        <v>59</v>
      </c>
      <c r="N18" s="43">
        <v>221</v>
      </c>
      <c r="O18" s="43">
        <v>6</v>
      </c>
      <c r="P18" s="43">
        <v>2</v>
      </c>
      <c r="Q18" s="43">
        <v>0</v>
      </c>
      <c r="R18" s="43">
        <v>3</v>
      </c>
      <c r="S18" s="43">
        <v>107</v>
      </c>
      <c r="T18" s="43">
        <v>110</v>
      </c>
      <c r="U18" s="43">
        <v>106</v>
      </c>
      <c r="V18" s="43">
        <v>4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</row>
    <row r="19" spans="1:27" ht="42" customHeight="1" x14ac:dyDescent="0.2">
      <c r="A19" s="25" t="s">
        <v>11</v>
      </c>
      <c r="B19" s="42" t="s">
        <v>187</v>
      </c>
      <c r="C19" s="43">
        <v>0</v>
      </c>
      <c r="D19" s="43">
        <v>26</v>
      </c>
      <c r="E19" s="43">
        <v>26</v>
      </c>
      <c r="F19" s="214">
        <v>0</v>
      </c>
      <c r="G19" s="214">
        <v>26</v>
      </c>
      <c r="H19" s="43">
        <v>26</v>
      </c>
      <c r="I19" s="43">
        <v>0</v>
      </c>
      <c r="J19" s="43">
        <v>115</v>
      </c>
      <c r="K19" s="43">
        <v>14</v>
      </c>
      <c r="L19" s="43">
        <v>129</v>
      </c>
      <c r="M19" s="43">
        <v>8</v>
      </c>
      <c r="N19" s="43">
        <v>121</v>
      </c>
      <c r="O19" s="43">
        <v>7</v>
      </c>
      <c r="P19" s="43">
        <v>3</v>
      </c>
      <c r="Q19" s="43">
        <v>0</v>
      </c>
      <c r="R19" s="43">
        <v>0</v>
      </c>
      <c r="S19" s="43">
        <v>130</v>
      </c>
      <c r="T19" s="43">
        <v>130</v>
      </c>
      <c r="U19" s="43">
        <v>130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</row>
    <row r="20" spans="1:27" ht="35.25" customHeight="1" x14ac:dyDescent="0.2">
      <c r="A20" s="25" t="s">
        <v>12</v>
      </c>
      <c r="B20" s="42" t="s">
        <v>188</v>
      </c>
      <c r="C20" s="43">
        <v>80</v>
      </c>
      <c r="D20" s="43">
        <v>243</v>
      </c>
      <c r="E20" s="43">
        <v>323</v>
      </c>
      <c r="F20" s="214">
        <v>0</v>
      </c>
      <c r="G20" s="214">
        <v>326</v>
      </c>
      <c r="H20" s="43">
        <v>241</v>
      </c>
      <c r="I20" s="43">
        <v>82</v>
      </c>
      <c r="J20" s="43">
        <v>8</v>
      </c>
      <c r="K20" s="43">
        <v>2</v>
      </c>
      <c r="L20" s="43">
        <v>10</v>
      </c>
      <c r="M20" s="43">
        <v>3</v>
      </c>
      <c r="N20" s="43">
        <v>7</v>
      </c>
      <c r="O20" s="43">
        <v>0</v>
      </c>
      <c r="P20" s="43">
        <v>0</v>
      </c>
      <c r="Q20" s="43">
        <v>0</v>
      </c>
      <c r="R20" s="43">
        <v>0</v>
      </c>
      <c r="S20" s="43">
        <v>155</v>
      </c>
      <c r="T20" s="43">
        <v>155</v>
      </c>
      <c r="U20" s="43">
        <v>155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</row>
    <row r="21" spans="1:27" ht="45.75" customHeight="1" x14ac:dyDescent="0.2">
      <c r="A21" s="25" t="s">
        <v>13</v>
      </c>
      <c r="B21" s="206" t="s">
        <v>221</v>
      </c>
      <c r="C21" s="43">
        <v>88</v>
      </c>
      <c r="D21" s="43">
        <v>71</v>
      </c>
      <c r="E21" s="43">
        <v>159</v>
      </c>
      <c r="F21" s="214">
        <v>0</v>
      </c>
      <c r="G21" s="214">
        <v>71</v>
      </c>
      <c r="H21" s="43">
        <v>65</v>
      </c>
      <c r="I21" s="43">
        <v>94</v>
      </c>
      <c r="J21" s="43">
        <v>444</v>
      </c>
      <c r="K21" s="43">
        <v>44</v>
      </c>
      <c r="L21" s="43">
        <v>488</v>
      </c>
      <c r="M21" s="43">
        <v>154</v>
      </c>
      <c r="N21" s="43">
        <v>334</v>
      </c>
      <c r="O21" s="43">
        <v>29</v>
      </c>
      <c r="P21" s="43">
        <v>0</v>
      </c>
      <c r="Q21" s="43">
        <v>0</v>
      </c>
      <c r="R21" s="43">
        <v>169</v>
      </c>
      <c r="S21" s="43">
        <v>65</v>
      </c>
      <c r="T21" s="43">
        <v>234</v>
      </c>
      <c r="U21" s="43">
        <v>28</v>
      </c>
      <c r="V21" s="43">
        <v>206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</row>
    <row r="22" spans="1:27" ht="38.25" customHeight="1" x14ac:dyDescent="0.2">
      <c r="A22" s="25" t="s">
        <v>143</v>
      </c>
      <c r="B22" s="20" t="s">
        <v>174</v>
      </c>
      <c r="C22" s="43">
        <v>69</v>
      </c>
      <c r="D22" s="43">
        <v>61</v>
      </c>
      <c r="E22" s="43">
        <v>130</v>
      </c>
      <c r="F22" s="214">
        <v>0</v>
      </c>
      <c r="G22" s="214">
        <v>0</v>
      </c>
      <c r="H22" s="43">
        <v>29</v>
      </c>
      <c r="I22" s="43">
        <v>101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</row>
    <row r="23" spans="1:27" s="163" customFormat="1" ht="46.5" customHeight="1" x14ac:dyDescent="0.2">
      <c r="A23" s="156" t="s">
        <v>173</v>
      </c>
      <c r="B23" s="167" t="s">
        <v>15</v>
      </c>
      <c r="C23" s="162">
        <f>SUM(C12:C22)</f>
        <v>3149</v>
      </c>
      <c r="D23" s="162">
        <f>SUM(D12:D22)</f>
        <v>1131</v>
      </c>
      <c r="E23" s="162">
        <f>SUM(E12:E22)</f>
        <v>4280</v>
      </c>
      <c r="F23" s="210">
        <f t="shared" ref="F23:AA23" si="0">SUM(F13:F21)</f>
        <v>0</v>
      </c>
      <c r="G23" s="210">
        <f t="shared" si="0"/>
        <v>515</v>
      </c>
      <c r="H23" s="162">
        <f>SUM(H12:H22)</f>
        <v>1063</v>
      </c>
      <c r="I23" s="162">
        <f>SUM(I12:I22)</f>
        <v>3217</v>
      </c>
      <c r="J23" s="162">
        <f t="shared" si="0"/>
        <v>2074</v>
      </c>
      <c r="K23" s="162">
        <v>1344</v>
      </c>
      <c r="L23" s="162">
        <v>3418</v>
      </c>
      <c r="M23" s="162">
        <f>SUM(M12:M22)</f>
        <v>279</v>
      </c>
      <c r="N23" s="162">
        <f>SUM(N12:N22)</f>
        <v>3139</v>
      </c>
      <c r="O23" s="162">
        <f>SUM(O12:O22)</f>
        <v>160</v>
      </c>
      <c r="P23" s="162">
        <f>SUM(P12:P22)</f>
        <v>18</v>
      </c>
      <c r="Q23" s="162">
        <f t="shared" si="0"/>
        <v>0</v>
      </c>
      <c r="R23" s="162">
        <f>SUM(R12:R21)</f>
        <v>1731</v>
      </c>
      <c r="S23" s="162">
        <f>SUM(S12:S21)</f>
        <v>2259</v>
      </c>
      <c r="T23" s="162">
        <f>SUM(T12:T21)</f>
        <v>3990</v>
      </c>
      <c r="U23" s="162">
        <f>SUM(U12:U21)</f>
        <v>1875</v>
      </c>
      <c r="V23" s="162">
        <f>SUM(V12:V21)</f>
        <v>2115</v>
      </c>
      <c r="W23" s="162">
        <f t="shared" si="0"/>
        <v>3</v>
      </c>
      <c r="X23" s="162">
        <f t="shared" si="0"/>
        <v>17</v>
      </c>
      <c r="Y23" s="162">
        <f t="shared" si="0"/>
        <v>20</v>
      </c>
      <c r="Z23" s="162">
        <f t="shared" si="0"/>
        <v>18</v>
      </c>
      <c r="AA23" s="162">
        <f t="shared" si="0"/>
        <v>2</v>
      </c>
    </row>
    <row r="24" spans="1:27" ht="28.5" customHeight="1" x14ac:dyDescent="0.2">
      <c r="B24" s="18" t="s">
        <v>170</v>
      </c>
      <c r="C24" s="18"/>
      <c r="D24" s="18"/>
      <c r="E24" s="18"/>
      <c r="F24" s="215"/>
      <c r="G24" s="215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ht="16.5" customHeight="1" x14ac:dyDescent="0.2">
      <c r="B25" s="293" t="s">
        <v>149</v>
      </c>
      <c r="C25" s="293"/>
      <c r="D25" s="18"/>
      <c r="E25" s="18"/>
      <c r="F25" s="211"/>
      <c r="G25" s="211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ht="18.75" customHeight="1" x14ac:dyDescent="0.2">
      <c r="B26" s="45"/>
      <c r="C26" s="45"/>
      <c r="D26" s="45"/>
      <c r="E26" s="45"/>
      <c r="F26" s="211"/>
      <c r="G26" s="211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ht="46.5" hidden="1" customHeight="1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ht="162" customHeight="1" x14ac:dyDescent="0.2">
      <c r="B28" s="100"/>
      <c r="C28" s="100"/>
      <c r="D28" s="100"/>
      <c r="E28" s="100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ht="15.75" x14ac:dyDescent="0.25">
      <c r="A29" s="1" t="s">
        <v>25</v>
      </c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15.75" x14ac:dyDescent="0.25">
      <c r="A30" s="1" t="s">
        <v>26</v>
      </c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8.75" x14ac:dyDescent="0.3">
      <c r="A31" s="9"/>
      <c r="B31" s="38"/>
      <c r="C31" s="38"/>
      <c r="D31" s="38"/>
      <c r="E31" s="38"/>
      <c r="F31" s="38"/>
      <c r="G31" s="38"/>
      <c r="H31" s="38"/>
      <c r="I31" s="38"/>
      <c r="J31" s="38"/>
      <c r="K31" s="18"/>
      <c r="L31" s="18"/>
      <c r="M31" s="18"/>
      <c r="N31" s="18"/>
      <c r="O31" s="18"/>
      <c r="P31" s="18"/>
      <c r="Q31" s="18"/>
      <c r="R31" s="265" t="s">
        <v>309</v>
      </c>
      <c r="S31" s="265"/>
      <c r="T31" s="265"/>
      <c r="U31" s="265" t="s">
        <v>38</v>
      </c>
      <c r="V31" s="265"/>
      <c r="W31" s="265"/>
      <c r="X31" s="18"/>
      <c r="Y31" s="18"/>
      <c r="Z31" s="18"/>
      <c r="AA31" s="18"/>
    </row>
    <row r="32" spans="1:27" ht="18.75" x14ac:dyDescent="0.3">
      <c r="A32" s="9"/>
      <c r="B32" s="38"/>
      <c r="C32" s="38"/>
      <c r="D32" s="38"/>
      <c r="E32" s="38"/>
      <c r="F32" s="38"/>
      <c r="G32" s="38"/>
      <c r="H32" s="38"/>
      <c r="I32" s="38"/>
      <c r="J32" s="38"/>
      <c r="K32" s="18"/>
      <c r="L32" s="18"/>
      <c r="M32" s="18"/>
      <c r="N32" s="18"/>
      <c r="O32" s="18"/>
      <c r="P32" s="18"/>
      <c r="Q32" s="18"/>
      <c r="R32" s="265" t="s">
        <v>310</v>
      </c>
      <c r="S32" s="265"/>
      <c r="T32" s="265"/>
      <c r="U32" s="265" t="s">
        <v>39</v>
      </c>
      <c r="V32" s="265"/>
      <c r="W32" s="265"/>
      <c r="X32" s="18"/>
      <c r="Y32" s="18"/>
      <c r="Z32" s="18"/>
      <c r="AA32" s="18"/>
    </row>
    <row r="33" spans="1:27" ht="18.75" x14ac:dyDescent="0.3">
      <c r="A33" s="9"/>
      <c r="B33" s="38"/>
      <c r="C33" s="38"/>
      <c r="D33" s="38"/>
      <c r="E33" s="38"/>
      <c r="F33" s="38"/>
      <c r="G33" s="38"/>
      <c r="H33" s="38"/>
      <c r="I33" s="38"/>
      <c r="J33" s="38"/>
      <c r="K33" s="18"/>
      <c r="L33" s="18"/>
      <c r="M33" s="18"/>
      <c r="N33" s="18"/>
      <c r="O33" s="18"/>
      <c r="P33" s="18"/>
      <c r="Q33" s="18"/>
      <c r="R33" s="265" t="s">
        <v>311</v>
      </c>
      <c r="S33" s="265"/>
      <c r="T33" s="265"/>
      <c r="U33" s="37" t="s">
        <v>222</v>
      </c>
      <c r="V33" s="37"/>
      <c r="W33" s="37"/>
      <c r="X33" s="18"/>
      <c r="Y33" s="18"/>
      <c r="Z33" s="18"/>
      <c r="AA33" s="18"/>
    </row>
    <row r="34" spans="1:27" ht="18.75" x14ac:dyDescent="0.3">
      <c r="A34" s="9"/>
      <c r="B34" s="38"/>
      <c r="C34" s="38"/>
      <c r="D34" s="38"/>
      <c r="E34" s="38"/>
      <c r="F34" s="38"/>
      <c r="G34" s="38"/>
      <c r="H34" s="38"/>
      <c r="I34" s="38"/>
      <c r="J34" s="38"/>
      <c r="K34" s="18"/>
      <c r="L34" s="18"/>
      <c r="M34" s="18"/>
      <c r="N34" s="18"/>
      <c r="O34" s="18"/>
      <c r="P34" s="18"/>
      <c r="Q34" s="18"/>
      <c r="R34" s="265" t="s">
        <v>312</v>
      </c>
      <c r="S34" s="265"/>
      <c r="T34" s="265"/>
      <c r="U34" s="265" t="s">
        <v>40</v>
      </c>
      <c r="V34" s="265"/>
      <c r="W34" s="265"/>
      <c r="X34" s="18"/>
      <c r="Y34" s="18"/>
      <c r="Z34" s="18"/>
      <c r="AA34" s="18"/>
    </row>
    <row r="35" spans="1:27" ht="18.75" x14ac:dyDescent="0.3">
      <c r="A35" s="9"/>
      <c r="B35" s="245" t="s">
        <v>282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45"/>
      <c r="S35" s="245"/>
      <c r="T35" s="245"/>
      <c r="U35" s="245"/>
      <c r="V35" s="245"/>
      <c r="W35" s="245"/>
      <c r="X35" s="245"/>
      <c r="Y35" s="245"/>
      <c r="Z35" s="245"/>
      <c r="AA35" s="18"/>
    </row>
    <row r="36" spans="1:27" ht="15.75" x14ac:dyDescent="0.25">
      <c r="B36" s="94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ht="40.5" customHeight="1" x14ac:dyDescent="0.2">
      <c r="A37" s="249" t="s">
        <v>301</v>
      </c>
      <c r="B37" s="294" t="s">
        <v>167</v>
      </c>
      <c r="C37" s="299" t="s">
        <v>99</v>
      </c>
      <c r="D37" s="300"/>
      <c r="E37" s="300"/>
      <c r="F37" s="300"/>
      <c r="G37" s="300"/>
      <c r="H37" s="300"/>
      <c r="I37" s="300"/>
      <c r="J37" s="302" t="s">
        <v>100</v>
      </c>
      <c r="K37" s="302"/>
      <c r="L37" s="302"/>
      <c r="M37" s="302"/>
      <c r="N37" s="302"/>
      <c r="O37" s="302"/>
      <c r="P37" s="302"/>
      <c r="Q37" s="302"/>
      <c r="R37" s="302" t="s">
        <v>101</v>
      </c>
      <c r="S37" s="302"/>
      <c r="T37" s="302"/>
      <c r="U37" s="302"/>
      <c r="V37" s="302"/>
      <c r="W37" s="302" t="s">
        <v>289</v>
      </c>
      <c r="X37" s="302"/>
      <c r="Y37" s="302"/>
      <c r="Z37" s="302"/>
      <c r="AA37" s="302"/>
    </row>
    <row r="38" spans="1:27" ht="16.5" customHeight="1" x14ac:dyDescent="0.2">
      <c r="A38" s="250"/>
      <c r="B38" s="295"/>
      <c r="C38" s="297" t="s">
        <v>190</v>
      </c>
      <c r="D38" s="297" t="s">
        <v>191</v>
      </c>
      <c r="E38" s="297" t="s">
        <v>27</v>
      </c>
      <c r="F38" s="298" t="s">
        <v>84</v>
      </c>
      <c r="G38" s="298"/>
      <c r="H38" s="297" t="s">
        <v>192</v>
      </c>
      <c r="I38" s="297" t="s">
        <v>193</v>
      </c>
      <c r="J38" s="297" t="s">
        <v>223</v>
      </c>
      <c r="K38" s="297" t="s">
        <v>191</v>
      </c>
      <c r="L38" s="297" t="s">
        <v>27</v>
      </c>
      <c r="M38" s="297" t="s">
        <v>28</v>
      </c>
      <c r="N38" s="297" t="s">
        <v>193</v>
      </c>
      <c r="O38" s="298" t="s">
        <v>87</v>
      </c>
      <c r="P38" s="298"/>
      <c r="Q38" s="297" t="s">
        <v>30</v>
      </c>
      <c r="R38" s="297" t="s">
        <v>190</v>
      </c>
      <c r="S38" s="297" t="s">
        <v>191</v>
      </c>
      <c r="T38" s="297" t="s">
        <v>27</v>
      </c>
      <c r="U38" s="297" t="s">
        <v>192</v>
      </c>
      <c r="V38" s="297" t="s">
        <v>193</v>
      </c>
      <c r="W38" s="297" t="s">
        <v>190</v>
      </c>
      <c r="X38" s="297" t="s">
        <v>191</v>
      </c>
      <c r="Y38" s="297" t="s">
        <v>27</v>
      </c>
      <c r="Z38" s="297" t="s">
        <v>224</v>
      </c>
      <c r="AA38" s="297" t="s">
        <v>193</v>
      </c>
    </row>
    <row r="39" spans="1:27" ht="119.25" customHeight="1" x14ac:dyDescent="0.2">
      <c r="A39" s="251"/>
      <c r="B39" s="296"/>
      <c r="C39" s="297"/>
      <c r="D39" s="297"/>
      <c r="E39" s="297"/>
      <c r="F39" s="121" t="s">
        <v>236</v>
      </c>
      <c r="G39" s="221" t="s">
        <v>271</v>
      </c>
      <c r="H39" s="297"/>
      <c r="I39" s="297"/>
      <c r="J39" s="297"/>
      <c r="K39" s="297"/>
      <c r="L39" s="297"/>
      <c r="M39" s="297"/>
      <c r="N39" s="297"/>
      <c r="O39" s="121" t="s">
        <v>209</v>
      </c>
      <c r="P39" s="121" t="s">
        <v>210</v>
      </c>
      <c r="Q39" s="297"/>
      <c r="R39" s="297"/>
      <c r="S39" s="297"/>
      <c r="T39" s="297"/>
      <c r="U39" s="297"/>
      <c r="V39" s="297"/>
      <c r="W39" s="297"/>
      <c r="X39" s="297"/>
      <c r="Y39" s="297"/>
      <c r="Z39" s="297"/>
      <c r="AA39" s="297"/>
    </row>
    <row r="40" spans="1:27" ht="15.75" x14ac:dyDescent="0.25">
      <c r="A40" s="3">
        <v>1</v>
      </c>
      <c r="B40" s="41">
        <v>2</v>
      </c>
      <c r="C40" s="41">
        <v>3</v>
      </c>
      <c r="D40" s="41">
        <v>4</v>
      </c>
      <c r="E40" s="41">
        <v>5</v>
      </c>
      <c r="F40" s="216">
        <v>6</v>
      </c>
      <c r="G40" s="216">
        <v>7</v>
      </c>
      <c r="H40" s="41">
        <v>8</v>
      </c>
      <c r="I40" s="41">
        <v>9</v>
      </c>
      <c r="J40" s="41">
        <v>10</v>
      </c>
      <c r="K40" s="41">
        <v>11</v>
      </c>
      <c r="L40" s="41">
        <v>12</v>
      </c>
      <c r="M40" s="41">
        <v>13</v>
      </c>
      <c r="N40" s="41">
        <v>14</v>
      </c>
      <c r="O40" s="41">
        <v>15</v>
      </c>
      <c r="P40" s="41">
        <v>16</v>
      </c>
      <c r="Q40" s="41">
        <v>17</v>
      </c>
      <c r="R40" s="41">
        <v>18</v>
      </c>
      <c r="S40" s="41">
        <v>19</v>
      </c>
      <c r="T40" s="41">
        <v>20</v>
      </c>
      <c r="U40" s="41">
        <v>21</v>
      </c>
      <c r="V40" s="41">
        <v>22</v>
      </c>
      <c r="W40" s="41">
        <v>23</v>
      </c>
      <c r="X40" s="41">
        <v>24</v>
      </c>
      <c r="Y40" s="41">
        <v>25</v>
      </c>
      <c r="Z40" s="41">
        <v>26</v>
      </c>
      <c r="AA40" s="41">
        <v>27</v>
      </c>
    </row>
    <row r="41" spans="1:27" ht="45.75" customHeight="1" x14ac:dyDescent="0.2">
      <c r="A41" s="25" t="s">
        <v>4</v>
      </c>
      <c r="B41" s="11" t="s">
        <v>213</v>
      </c>
      <c r="C41" s="43">
        <v>0</v>
      </c>
      <c r="D41" s="43">
        <v>0</v>
      </c>
      <c r="E41" s="43">
        <v>0</v>
      </c>
      <c r="F41" s="217">
        <v>0</v>
      </c>
      <c r="G41" s="217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1538</v>
      </c>
      <c r="S41" s="43">
        <v>962</v>
      </c>
      <c r="T41" s="43">
        <v>2500</v>
      </c>
      <c r="U41" s="43">
        <v>615</v>
      </c>
      <c r="V41" s="43">
        <v>1885</v>
      </c>
      <c r="W41" s="43">
        <v>0</v>
      </c>
      <c r="X41" s="43">
        <v>1</v>
      </c>
      <c r="Y41" s="43">
        <v>1</v>
      </c>
      <c r="Z41" s="43">
        <v>1</v>
      </c>
      <c r="AA41" s="43">
        <v>0</v>
      </c>
    </row>
    <row r="42" spans="1:27" ht="52.5" customHeight="1" x14ac:dyDescent="0.2">
      <c r="A42" s="25" t="s">
        <v>5</v>
      </c>
      <c r="B42" s="44" t="s">
        <v>194</v>
      </c>
      <c r="C42" s="43">
        <v>2110</v>
      </c>
      <c r="D42" s="43">
        <v>348</v>
      </c>
      <c r="E42" s="43">
        <v>2458</v>
      </c>
      <c r="F42" s="217">
        <v>0</v>
      </c>
      <c r="G42" s="217">
        <v>0</v>
      </c>
      <c r="H42" s="43">
        <v>321</v>
      </c>
      <c r="I42" s="43">
        <v>2137</v>
      </c>
      <c r="J42" s="43">
        <v>215</v>
      </c>
      <c r="K42" s="43">
        <v>33</v>
      </c>
      <c r="L42" s="43">
        <v>248</v>
      </c>
      <c r="M42" s="43">
        <v>24</v>
      </c>
      <c r="N42" s="43">
        <v>224</v>
      </c>
      <c r="O42" s="43">
        <v>0</v>
      </c>
      <c r="P42" s="43">
        <v>0</v>
      </c>
      <c r="Q42" s="43">
        <v>0</v>
      </c>
      <c r="R42" s="43">
        <v>0</v>
      </c>
      <c r="S42" s="43">
        <v>75</v>
      </c>
      <c r="T42" s="43">
        <v>75</v>
      </c>
      <c r="U42" s="43">
        <v>75</v>
      </c>
      <c r="V42" s="43">
        <v>0</v>
      </c>
      <c r="W42" s="43">
        <v>0</v>
      </c>
      <c r="X42" s="43">
        <v>1</v>
      </c>
      <c r="Y42" s="43">
        <v>1</v>
      </c>
      <c r="Z42" s="43">
        <v>1</v>
      </c>
      <c r="AA42" s="43">
        <v>0</v>
      </c>
    </row>
    <row r="43" spans="1:27" ht="56.25" customHeight="1" x14ac:dyDescent="0.2">
      <c r="A43" s="25" t="s">
        <v>6</v>
      </c>
      <c r="B43" s="44" t="s">
        <v>195</v>
      </c>
      <c r="C43" s="43">
        <v>276</v>
      </c>
      <c r="D43" s="43">
        <v>75</v>
      </c>
      <c r="E43" s="43">
        <v>351</v>
      </c>
      <c r="F43" s="217">
        <v>0</v>
      </c>
      <c r="G43" s="217">
        <v>0</v>
      </c>
      <c r="H43" s="43">
        <v>37</v>
      </c>
      <c r="I43" s="43">
        <v>314</v>
      </c>
      <c r="J43" s="43">
        <v>96</v>
      </c>
      <c r="K43" s="43">
        <v>42</v>
      </c>
      <c r="L43" s="43">
        <v>138</v>
      </c>
      <c r="M43" s="43">
        <v>28</v>
      </c>
      <c r="N43" s="43">
        <v>110</v>
      </c>
      <c r="O43" s="43">
        <v>21</v>
      </c>
      <c r="P43" s="43">
        <v>13</v>
      </c>
      <c r="Q43" s="43">
        <v>0</v>
      </c>
      <c r="R43" s="43">
        <v>0</v>
      </c>
      <c r="S43" s="43">
        <v>236</v>
      </c>
      <c r="T43" s="43">
        <v>236</v>
      </c>
      <c r="U43" s="43">
        <v>236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</row>
    <row r="44" spans="1:27" ht="35.25" customHeight="1" x14ac:dyDescent="0.2">
      <c r="A44" s="182" t="s">
        <v>7</v>
      </c>
      <c r="B44" s="44" t="s">
        <v>196</v>
      </c>
      <c r="C44" s="43">
        <v>6</v>
      </c>
      <c r="D44" s="43">
        <v>64</v>
      </c>
      <c r="E44" s="43">
        <v>70</v>
      </c>
      <c r="F44" s="217">
        <v>0</v>
      </c>
      <c r="G44" s="217">
        <v>0</v>
      </c>
      <c r="H44" s="43">
        <v>61</v>
      </c>
      <c r="I44" s="43">
        <v>9</v>
      </c>
      <c r="J44" s="43">
        <v>5</v>
      </c>
      <c r="K44" s="43">
        <v>0</v>
      </c>
      <c r="L44" s="43">
        <v>5</v>
      </c>
      <c r="M44" s="43">
        <v>3</v>
      </c>
      <c r="N44" s="43">
        <v>2</v>
      </c>
      <c r="O44" s="43">
        <v>0</v>
      </c>
      <c r="P44" s="43">
        <v>0</v>
      </c>
      <c r="Q44" s="43">
        <v>0</v>
      </c>
      <c r="R44" s="43">
        <v>0</v>
      </c>
      <c r="S44" s="43">
        <v>192</v>
      </c>
      <c r="T44" s="43">
        <v>192</v>
      </c>
      <c r="U44" s="43">
        <v>192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</row>
    <row r="45" spans="1:27" ht="39.75" customHeight="1" x14ac:dyDescent="0.2">
      <c r="A45" s="25" t="s">
        <v>8</v>
      </c>
      <c r="B45" s="44" t="s">
        <v>197</v>
      </c>
      <c r="C45" s="43">
        <v>60</v>
      </c>
      <c r="D45" s="43">
        <v>32</v>
      </c>
      <c r="E45" s="43">
        <v>92</v>
      </c>
      <c r="F45" s="217">
        <v>0</v>
      </c>
      <c r="G45" s="217">
        <v>92</v>
      </c>
      <c r="H45" s="43">
        <v>35</v>
      </c>
      <c r="I45" s="43">
        <v>57</v>
      </c>
      <c r="J45" s="43">
        <v>1045</v>
      </c>
      <c r="K45" s="43">
        <v>1040</v>
      </c>
      <c r="L45" s="43">
        <v>2085</v>
      </c>
      <c r="M45" s="43">
        <v>0</v>
      </c>
      <c r="N45" s="43">
        <v>2085</v>
      </c>
      <c r="O45" s="43">
        <v>97</v>
      </c>
      <c r="P45" s="43"/>
      <c r="Q45" s="43">
        <v>0</v>
      </c>
      <c r="R45" s="43">
        <v>21</v>
      </c>
      <c r="S45" s="43">
        <v>259</v>
      </c>
      <c r="T45" s="43">
        <v>280</v>
      </c>
      <c r="U45" s="43">
        <v>260</v>
      </c>
      <c r="V45" s="43">
        <v>20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</row>
    <row r="46" spans="1:27" ht="52.5" customHeight="1" x14ac:dyDescent="0.2">
      <c r="A46" s="25" t="s">
        <v>9</v>
      </c>
      <c r="B46" s="44" t="s">
        <v>198</v>
      </c>
      <c r="C46" s="43">
        <v>40</v>
      </c>
      <c r="D46" s="43">
        <v>89</v>
      </c>
      <c r="E46" s="43">
        <v>129</v>
      </c>
      <c r="F46" s="217">
        <v>0</v>
      </c>
      <c r="G46" s="217">
        <v>0</v>
      </c>
      <c r="H46" s="43">
        <v>129</v>
      </c>
      <c r="I46" s="43">
        <v>0</v>
      </c>
      <c r="J46" s="43">
        <v>13</v>
      </c>
      <c r="K46" s="43">
        <v>22</v>
      </c>
      <c r="L46" s="43">
        <v>35</v>
      </c>
      <c r="M46" s="43">
        <v>0</v>
      </c>
      <c r="N46" s="43">
        <v>35</v>
      </c>
      <c r="O46" s="43">
        <v>0</v>
      </c>
      <c r="P46" s="43">
        <v>0</v>
      </c>
      <c r="Q46" s="43">
        <v>0</v>
      </c>
      <c r="R46" s="43">
        <v>0</v>
      </c>
      <c r="S46" s="43">
        <v>78</v>
      </c>
      <c r="T46" s="43">
        <v>78</v>
      </c>
      <c r="U46" s="43">
        <v>78</v>
      </c>
      <c r="V46" s="43">
        <v>0</v>
      </c>
      <c r="W46" s="43">
        <v>3</v>
      </c>
      <c r="X46" s="43">
        <v>17</v>
      </c>
      <c r="Y46" s="43">
        <v>20</v>
      </c>
      <c r="Z46" s="43">
        <v>18</v>
      </c>
      <c r="AA46" s="43">
        <v>2</v>
      </c>
    </row>
    <row r="47" spans="1:27" ht="50.25" customHeight="1" x14ac:dyDescent="0.2">
      <c r="A47" s="25" t="s">
        <v>10</v>
      </c>
      <c r="B47" s="44" t="s">
        <v>199</v>
      </c>
      <c r="C47" s="43">
        <v>420</v>
      </c>
      <c r="D47" s="43">
        <v>122</v>
      </c>
      <c r="E47" s="43">
        <v>542</v>
      </c>
      <c r="F47" s="217">
        <v>0</v>
      </c>
      <c r="G47" s="217">
        <v>0</v>
      </c>
      <c r="H47" s="43">
        <v>119</v>
      </c>
      <c r="I47" s="43">
        <v>423</v>
      </c>
      <c r="J47" s="43">
        <v>133</v>
      </c>
      <c r="K47" s="43">
        <v>147</v>
      </c>
      <c r="L47" s="43">
        <v>280</v>
      </c>
      <c r="M47" s="43">
        <v>59</v>
      </c>
      <c r="N47" s="43">
        <v>221</v>
      </c>
      <c r="O47" s="43">
        <v>6</v>
      </c>
      <c r="P47" s="43">
        <v>2</v>
      </c>
      <c r="Q47" s="43">
        <v>0</v>
      </c>
      <c r="R47" s="43">
        <v>3</v>
      </c>
      <c r="S47" s="43">
        <v>107</v>
      </c>
      <c r="T47" s="43">
        <v>110</v>
      </c>
      <c r="U47" s="43">
        <v>106</v>
      </c>
      <c r="V47" s="43">
        <v>4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</row>
    <row r="48" spans="1:27" ht="51.75" customHeight="1" x14ac:dyDescent="0.2">
      <c r="A48" s="25" t="s">
        <v>11</v>
      </c>
      <c r="B48" s="44" t="s">
        <v>200</v>
      </c>
      <c r="C48" s="43">
        <v>0</v>
      </c>
      <c r="D48" s="43">
        <v>26</v>
      </c>
      <c r="E48" s="43">
        <v>26</v>
      </c>
      <c r="F48" s="217">
        <v>0</v>
      </c>
      <c r="G48" s="217">
        <v>26</v>
      </c>
      <c r="H48" s="43">
        <v>16</v>
      </c>
      <c r="I48" s="43">
        <v>0</v>
      </c>
      <c r="J48" s="43">
        <v>115</v>
      </c>
      <c r="K48" s="43">
        <v>14</v>
      </c>
      <c r="L48" s="43">
        <v>129</v>
      </c>
      <c r="M48" s="43">
        <v>8</v>
      </c>
      <c r="N48" s="43">
        <v>121</v>
      </c>
      <c r="O48" s="43">
        <v>7</v>
      </c>
      <c r="P48" s="43">
        <v>3</v>
      </c>
      <c r="Q48" s="43">
        <v>0</v>
      </c>
      <c r="R48" s="43">
        <v>0</v>
      </c>
      <c r="S48" s="43">
        <v>130</v>
      </c>
      <c r="T48" s="43">
        <v>130</v>
      </c>
      <c r="U48" s="43">
        <v>130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</v>
      </c>
    </row>
    <row r="49" spans="1:27" ht="48" customHeight="1" x14ac:dyDescent="0.2">
      <c r="A49" s="25" t="s">
        <v>12</v>
      </c>
      <c r="B49" s="44" t="s">
        <v>201</v>
      </c>
      <c r="C49" s="43">
        <v>80</v>
      </c>
      <c r="D49" s="43">
        <v>243</v>
      </c>
      <c r="E49" s="43">
        <v>323</v>
      </c>
      <c r="F49" s="217">
        <v>0</v>
      </c>
      <c r="G49" s="217">
        <v>326</v>
      </c>
      <c r="H49" s="43">
        <v>241</v>
      </c>
      <c r="I49" s="43">
        <v>82</v>
      </c>
      <c r="J49" s="43">
        <v>8</v>
      </c>
      <c r="K49" s="43">
        <v>2</v>
      </c>
      <c r="L49" s="43">
        <v>10</v>
      </c>
      <c r="M49" s="43">
        <v>3</v>
      </c>
      <c r="N49" s="43">
        <v>7</v>
      </c>
      <c r="O49" s="43">
        <v>0</v>
      </c>
      <c r="P49" s="43">
        <v>0</v>
      </c>
      <c r="Q49" s="43">
        <v>0</v>
      </c>
      <c r="R49" s="43">
        <v>0</v>
      </c>
      <c r="S49" s="43">
        <v>155</v>
      </c>
      <c r="T49" s="43">
        <v>155</v>
      </c>
      <c r="U49" s="43">
        <v>155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</row>
    <row r="50" spans="1:27" ht="48" customHeight="1" x14ac:dyDescent="0.2">
      <c r="A50" s="25" t="s">
        <v>13</v>
      </c>
      <c r="B50" s="44" t="s">
        <v>217</v>
      </c>
      <c r="C50" s="43">
        <v>88</v>
      </c>
      <c r="D50" s="43">
        <v>71</v>
      </c>
      <c r="E50" s="43">
        <v>159</v>
      </c>
      <c r="F50" s="217">
        <v>0</v>
      </c>
      <c r="G50" s="217">
        <v>71</v>
      </c>
      <c r="H50" s="43">
        <v>65</v>
      </c>
      <c r="I50" s="43">
        <v>94</v>
      </c>
      <c r="J50" s="43">
        <v>444</v>
      </c>
      <c r="K50" s="43">
        <v>44</v>
      </c>
      <c r="L50" s="43">
        <v>488</v>
      </c>
      <c r="M50" s="43">
        <v>154</v>
      </c>
      <c r="N50" s="43">
        <v>334</v>
      </c>
      <c r="O50" s="43">
        <v>29</v>
      </c>
      <c r="P50" s="43">
        <v>0</v>
      </c>
      <c r="Q50" s="43">
        <v>0</v>
      </c>
      <c r="R50" s="43">
        <v>169</v>
      </c>
      <c r="S50" s="43">
        <v>65</v>
      </c>
      <c r="T50" s="43">
        <v>234</v>
      </c>
      <c r="U50" s="43">
        <v>28</v>
      </c>
      <c r="V50" s="43">
        <v>206</v>
      </c>
      <c r="W50" s="43">
        <v>0</v>
      </c>
      <c r="X50" s="43">
        <v>0</v>
      </c>
      <c r="Y50" s="43">
        <v>0</v>
      </c>
      <c r="Z50" s="43">
        <v>0</v>
      </c>
      <c r="AA50" s="43">
        <v>0</v>
      </c>
    </row>
    <row r="51" spans="1:27" ht="48" customHeight="1" x14ac:dyDescent="0.2">
      <c r="A51" s="25" t="s">
        <v>143</v>
      </c>
      <c r="B51" s="198" t="s">
        <v>175</v>
      </c>
      <c r="C51" s="43">
        <v>69</v>
      </c>
      <c r="D51" s="43">
        <v>61</v>
      </c>
      <c r="E51" s="43">
        <v>130</v>
      </c>
      <c r="F51" s="217">
        <v>0</v>
      </c>
      <c r="G51" s="217">
        <v>0</v>
      </c>
      <c r="H51" s="43">
        <v>29</v>
      </c>
      <c r="I51" s="43">
        <v>101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</row>
    <row r="52" spans="1:27" s="168" customFormat="1" ht="42.75" customHeight="1" x14ac:dyDescent="0.2">
      <c r="A52" s="156" t="s">
        <v>173</v>
      </c>
      <c r="B52" s="161" t="s">
        <v>33</v>
      </c>
      <c r="C52" s="162">
        <f t="shared" ref="C52" si="1">C23</f>
        <v>3149</v>
      </c>
      <c r="D52" s="162">
        <f t="shared" ref="D52:AA52" si="2">D23</f>
        <v>1131</v>
      </c>
      <c r="E52" s="162">
        <f t="shared" si="2"/>
        <v>4280</v>
      </c>
      <c r="F52" s="162">
        <f t="shared" si="2"/>
        <v>0</v>
      </c>
      <c r="G52" s="162">
        <f t="shared" si="2"/>
        <v>515</v>
      </c>
      <c r="H52" s="162">
        <f t="shared" si="2"/>
        <v>1063</v>
      </c>
      <c r="I52" s="162">
        <f t="shared" si="2"/>
        <v>3217</v>
      </c>
      <c r="J52" s="162">
        <f t="shared" si="2"/>
        <v>2074</v>
      </c>
      <c r="K52" s="162">
        <f t="shared" ref="K52:P52" si="3">SUM(K41:K51)</f>
        <v>1344</v>
      </c>
      <c r="L52" s="162">
        <f t="shared" si="3"/>
        <v>3418</v>
      </c>
      <c r="M52" s="162">
        <f t="shared" si="3"/>
        <v>279</v>
      </c>
      <c r="N52" s="162">
        <f t="shared" si="3"/>
        <v>3139</v>
      </c>
      <c r="O52" s="162">
        <f t="shared" si="3"/>
        <v>160</v>
      </c>
      <c r="P52" s="162">
        <f t="shared" si="3"/>
        <v>18</v>
      </c>
      <c r="Q52" s="162">
        <f t="shared" si="2"/>
        <v>0</v>
      </c>
      <c r="R52" s="162">
        <f t="shared" si="2"/>
        <v>1731</v>
      </c>
      <c r="S52" s="162">
        <f>SUM(S41:S50)</f>
        <v>2259</v>
      </c>
      <c r="T52" s="162">
        <v>3990</v>
      </c>
      <c r="U52" s="162">
        <f>SUM(U41:U50)</f>
        <v>1875</v>
      </c>
      <c r="V52" s="162">
        <f>SUM(V41:V50)</f>
        <v>2115</v>
      </c>
      <c r="W52" s="162">
        <f t="shared" si="2"/>
        <v>3</v>
      </c>
      <c r="X52" s="162">
        <f t="shared" si="2"/>
        <v>17</v>
      </c>
      <c r="Y52" s="162">
        <f t="shared" si="2"/>
        <v>20</v>
      </c>
      <c r="Z52" s="162">
        <f t="shared" si="2"/>
        <v>18</v>
      </c>
      <c r="AA52" s="162">
        <f t="shared" si="2"/>
        <v>2</v>
      </c>
    </row>
    <row r="53" spans="1:27" ht="29.25" customHeight="1" x14ac:dyDescent="0.2">
      <c r="B53" s="18" t="s">
        <v>169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ht="15" x14ac:dyDescent="0.2">
      <c r="B54" s="293" t="s">
        <v>148</v>
      </c>
      <c r="C54" s="293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</row>
    <row r="55" spans="1:27" ht="21" customHeight="1" x14ac:dyDescent="0.2">
      <c r="B55" s="45"/>
      <c r="C55" s="45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15" x14ac:dyDescent="0.2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ht="15" x14ac:dyDescent="0.2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ht="15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</sheetData>
  <mergeCells count="69">
    <mergeCell ref="B6:Z6"/>
    <mergeCell ref="U34:W34"/>
    <mergeCell ref="R9:R10"/>
    <mergeCell ref="S9:S10"/>
    <mergeCell ref="R31:T31"/>
    <mergeCell ref="W8:AA8"/>
    <mergeCell ref="W9:W10"/>
    <mergeCell ref="X9:X10"/>
    <mergeCell ref="Y9:Y10"/>
    <mergeCell ref="Z9:Z10"/>
    <mergeCell ref="AA9:AA10"/>
    <mergeCell ref="B25:C25"/>
    <mergeCell ref="U31:W31"/>
    <mergeCell ref="O9:P9"/>
    <mergeCell ref="Q9:Q10"/>
    <mergeCell ref="F9:G9"/>
    <mergeCell ref="A8:A10"/>
    <mergeCell ref="B8:B10"/>
    <mergeCell ref="R8:V8"/>
    <mergeCell ref="C9:C10"/>
    <mergeCell ref="D9:D10"/>
    <mergeCell ref="U9:U10"/>
    <mergeCell ref="V9:V10"/>
    <mergeCell ref="T9:T10"/>
    <mergeCell ref="C8:I8"/>
    <mergeCell ref="E9:E10"/>
    <mergeCell ref="J9:J10"/>
    <mergeCell ref="N9:N10"/>
    <mergeCell ref="J8:Q8"/>
    <mergeCell ref="K9:K10"/>
    <mergeCell ref="L9:L10"/>
    <mergeCell ref="M9:M10"/>
    <mergeCell ref="H38:H39"/>
    <mergeCell ref="I38:I39"/>
    <mergeCell ref="I9:I10"/>
    <mergeCell ref="H9:H10"/>
    <mergeCell ref="B35:Z35"/>
    <mergeCell ref="A37:A39"/>
    <mergeCell ref="B37:B39"/>
    <mergeCell ref="R37:V37"/>
    <mergeCell ref="C38:C39"/>
    <mergeCell ref="D38:D39"/>
    <mergeCell ref="C37:I37"/>
    <mergeCell ref="J37:Q37"/>
    <mergeCell ref="E38:E39"/>
    <mergeCell ref="Q38:Q39"/>
    <mergeCell ref="J38:J39"/>
    <mergeCell ref="K38:K39"/>
    <mergeCell ref="L38:L39"/>
    <mergeCell ref="M38:M39"/>
    <mergeCell ref="N38:N39"/>
    <mergeCell ref="O38:P38"/>
    <mergeCell ref="S38:S39"/>
    <mergeCell ref="B54:C54"/>
    <mergeCell ref="AA38:AA39"/>
    <mergeCell ref="R32:T32"/>
    <mergeCell ref="U32:W32"/>
    <mergeCell ref="R33:T33"/>
    <mergeCell ref="U38:U39"/>
    <mergeCell ref="V38:V39"/>
    <mergeCell ref="W37:AA37"/>
    <mergeCell ref="W38:W39"/>
    <mergeCell ref="X38:X39"/>
    <mergeCell ref="Y38:Y39"/>
    <mergeCell ref="Z38:Z39"/>
    <mergeCell ref="R38:R39"/>
    <mergeCell ref="R34:T34"/>
    <mergeCell ref="T38:T39"/>
    <mergeCell ref="F38:G38"/>
  </mergeCells>
  <phoneticPr fontId="0" type="noConversion"/>
  <pageMargins left="0.75" right="0.75" top="1" bottom="1" header="0.5" footer="0.5"/>
  <pageSetup paperSize="9" scale="46" orientation="landscape" horizontalDpi="360" verticalDpi="360" r:id="rId1"/>
  <headerFooter alignWithMargins="0"/>
  <rowBreaks count="1" manualBreakCount="1">
    <brk id="28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8"/>
  <sheetViews>
    <sheetView view="pageBreakPreview" topLeftCell="A7" zoomScale="60" zoomScaleNormal="75" workbookViewId="0">
      <selection activeCell="B41" sqref="B41"/>
    </sheetView>
  </sheetViews>
  <sheetFormatPr defaultRowHeight="12.75" x14ac:dyDescent="0.2"/>
  <cols>
    <col min="1" max="1" width="4.85546875" customWidth="1"/>
    <col min="2" max="2" width="25.85546875" customWidth="1"/>
    <col min="3" max="3" width="9.28515625" customWidth="1"/>
    <col min="4" max="4" width="9.85546875" customWidth="1"/>
    <col min="5" max="5" width="8.140625" customWidth="1"/>
    <col min="6" max="6" width="8.5703125" customWidth="1"/>
    <col min="7" max="7" width="9.7109375" customWidth="1"/>
    <col min="8" max="8" width="9.85546875" customWidth="1"/>
    <col min="9" max="9" width="8.5703125" customWidth="1"/>
    <col min="10" max="10" width="7.28515625" customWidth="1"/>
    <col min="11" max="11" width="8.5703125" customWidth="1"/>
    <col min="12" max="12" width="7.7109375" customWidth="1"/>
    <col min="13" max="13" width="8.140625" customWidth="1"/>
    <col min="14" max="14" width="7.42578125" customWidth="1"/>
    <col min="15" max="15" width="8" customWidth="1"/>
    <col min="16" max="16" width="8.42578125" customWidth="1"/>
    <col min="17" max="18" width="8" customWidth="1"/>
    <col min="19" max="19" width="7.7109375" customWidth="1"/>
    <col min="20" max="20" width="9.85546875" customWidth="1"/>
    <col min="21" max="21" width="7.85546875" customWidth="1"/>
    <col min="22" max="22" width="8.85546875" customWidth="1"/>
    <col min="23" max="23" width="8.28515625" customWidth="1"/>
    <col min="24" max="24" width="7.85546875" customWidth="1"/>
    <col min="25" max="25" width="8.7109375" customWidth="1"/>
  </cols>
  <sheetData>
    <row r="1" spans="1:27" s="1" customFormat="1" x14ac:dyDescent="0.2">
      <c r="A1" s="1" t="s">
        <v>0</v>
      </c>
      <c r="U1" s="305" t="s">
        <v>296</v>
      </c>
      <c r="V1" s="305"/>
      <c r="W1" s="305"/>
      <c r="X1" s="305"/>
      <c r="Y1" s="305"/>
    </row>
    <row r="2" spans="1:27" s="1" customFormat="1" x14ac:dyDescent="0.2">
      <c r="A2" s="1" t="s">
        <v>1</v>
      </c>
      <c r="U2" s="305" t="s">
        <v>22</v>
      </c>
      <c r="V2" s="305"/>
      <c r="W2" s="305"/>
      <c r="X2" s="305"/>
      <c r="Y2" s="305"/>
    </row>
    <row r="3" spans="1:27" s="1" customFormat="1" ht="12" customHeight="1" x14ac:dyDescent="0.2">
      <c r="U3" s="305" t="s">
        <v>295</v>
      </c>
      <c r="V3" s="305"/>
      <c r="W3" s="305"/>
      <c r="X3" s="305"/>
      <c r="Y3" s="305"/>
      <c r="Z3" s="305"/>
      <c r="AA3" s="305"/>
    </row>
    <row r="4" spans="1:27" s="1" customFormat="1" x14ac:dyDescent="0.2">
      <c r="B4" s="245" t="s">
        <v>283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</row>
    <row r="5" spans="1:27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7" s="102" customFormat="1" ht="40.5" customHeight="1" x14ac:dyDescent="0.2">
      <c r="A6" s="249" t="s">
        <v>294</v>
      </c>
      <c r="B6" s="249" t="s">
        <v>166</v>
      </c>
      <c r="C6" s="246" t="s">
        <v>177</v>
      </c>
      <c r="D6" s="247"/>
      <c r="E6" s="248"/>
      <c r="F6" s="246" t="s">
        <v>105</v>
      </c>
      <c r="G6" s="247"/>
      <c r="H6" s="247"/>
      <c r="I6" s="247"/>
      <c r="J6" s="248"/>
      <c r="K6" s="246" t="s">
        <v>225</v>
      </c>
      <c r="L6" s="247"/>
      <c r="M6" s="247"/>
      <c r="N6" s="247"/>
      <c r="O6" s="248"/>
      <c r="P6" s="242" t="s">
        <v>180</v>
      </c>
      <c r="Q6" s="242"/>
      <c r="R6" s="242"/>
      <c r="S6" s="242" t="s">
        <v>2</v>
      </c>
      <c r="T6" s="242"/>
      <c r="U6" s="242"/>
      <c r="V6" s="242"/>
      <c r="W6" s="242"/>
      <c r="X6" s="242"/>
      <c r="Y6" s="264" t="s">
        <v>108</v>
      </c>
    </row>
    <row r="7" spans="1:27" s="102" customFormat="1" ht="40.5" customHeight="1" x14ac:dyDescent="0.2">
      <c r="A7" s="250"/>
      <c r="B7" s="250"/>
      <c r="C7" s="243" t="s">
        <v>102</v>
      </c>
      <c r="D7" s="240" t="s">
        <v>103</v>
      </c>
      <c r="E7" s="264" t="s">
        <v>104</v>
      </c>
      <c r="F7" s="242" t="s">
        <v>102</v>
      </c>
      <c r="G7" s="242"/>
      <c r="H7" s="242" t="s">
        <v>103</v>
      </c>
      <c r="I7" s="242"/>
      <c r="J7" s="240" t="s">
        <v>104</v>
      </c>
      <c r="K7" s="242" t="s">
        <v>102</v>
      </c>
      <c r="L7" s="242"/>
      <c r="M7" s="242" t="s">
        <v>103</v>
      </c>
      <c r="N7" s="242"/>
      <c r="O7" s="240" t="s">
        <v>104</v>
      </c>
      <c r="P7" s="243" t="s">
        <v>102</v>
      </c>
      <c r="Q7" s="240" t="s">
        <v>103</v>
      </c>
      <c r="R7" s="264" t="s">
        <v>104</v>
      </c>
      <c r="S7" s="264" t="s">
        <v>234</v>
      </c>
      <c r="T7" s="264" t="s">
        <v>162</v>
      </c>
      <c r="U7" s="264" t="s">
        <v>235</v>
      </c>
      <c r="V7" s="264" t="s">
        <v>77</v>
      </c>
      <c r="W7" s="264" t="s">
        <v>79</v>
      </c>
      <c r="X7" s="264" t="s">
        <v>163</v>
      </c>
      <c r="Y7" s="264"/>
    </row>
    <row r="8" spans="1:27" s="102" customFormat="1" ht="81" customHeight="1" x14ac:dyDescent="0.2">
      <c r="A8" s="251"/>
      <c r="B8" s="251"/>
      <c r="C8" s="244"/>
      <c r="D8" s="241"/>
      <c r="E8" s="264"/>
      <c r="F8" s="107" t="s">
        <v>106</v>
      </c>
      <c r="G8" s="107" t="s">
        <v>107</v>
      </c>
      <c r="H8" s="107" t="s">
        <v>106</v>
      </c>
      <c r="I8" s="107" t="s">
        <v>107</v>
      </c>
      <c r="J8" s="241"/>
      <c r="K8" s="107" t="s">
        <v>106</v>
      </c>
      <c r="L8" s="107" t="s">
        <v>107</v>
      </c>
      <c r="M8" s="107" t="s">
        <v>106</v>
      </c>
      <c r="N8" s="107" t="s">
        <v>107</v>
      </c>
      <c r="O8" s="241"/>
      <c r="P8" s="244"/>
      <c r="Q8" s="241"/>
      <c r="R8" s="264"/>
      <c r="S8" s="264"/>
      <c r="T8" s="264"/>
      <c r="U8" s="264"/>
      <c r="V8" s="264"/>
      <c r="W8" s="264"/>
      <c r="X8" s="264"/>
      <c r="Y8" s="264"/>
    </row>
    <row r="9" spans="1:27" ht="12.75" customHeight="1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  <c r="W9" s="3">
        <v>23</v>
      </c>
      <c r="X9" s="3">
        <v>24</v>
      </c>
      <c r="Y9" s="3">
        <v>25</v>
      </c>
    </row>
    <row r="10" spans="1:27" ht="34.5" customHeight="1" x14ac:dyDescent="0.2">
      <c r="A10" s="3" t="s">
        <v>4</v>
      </c>
      <c r="B10" s="218" t="s">
        <v>212</v>
      </c>
      <c r="C10" s="51">
        <v>2</v>
      </c>
      <c r="D10" s="51">
        <v>0</v>
      </c>
      <c r="E10" s="51">
        <v>2</v>
      </c>
      <c r="F10" s="201">
        <v>2</v>
      </c>
      <c r="G10" s="201">
        <v>0</v>
      </c>
      <c r="H10" s="201">
        <v>0</v>
      </c>
      <c r="I10" s="201">
        <v>0</v>
      </c>
      <c r="J10" s="201">
        <v>4</v>
      </c>
      <c r="K10" s="201">
        <v>0</v>
      </c>
      <c r="L10" s="51">
        <v>0</v>
      </c>
      <c r="M10" s="51">
        <v>0</v>
      </c>
      <c r="N10" s="51">
        <v>0</v>
      </c>
      <c r="O10" s="51">
        <v>2</v>
      </c>
      <c r="P10" s="51">
        <v>0</v>
      </c>
      <c r="Q10" s="51">
        <v>2</v>
      </c>
      <c r="R10" s="51">
        <v>2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3">
        <v>0</v>
      </c>
    </row>
    <row r="11" spans="1:27" ht="38.25" customHeight="1" x14ac:dyDescent="0.2">
      <c r="A11" s="50" t="s">
        <v>5</v>
      </c>
      <c r="B11" s="20" t="s">
        <v>226</v>
      </c>
      <c r="C11" s="51">
        <v>0</v>
      </c>
      <c r="D11" s="51">
        <v>0</v>
      </c>
      <c r="E11" s="51">
        <v>202</v>
      </c>
      <c r="F11" s="51">
        <v>321</v>
      </c>
      <c r="G11" s="16">
        <v>0</v>
      </c>
      <c r="H11" s="51">
        <v>0</v>
      </c>
      <c r="I11" s="51">
        <v>0</v>
      </c>
      <c r="J11" s="51">
        <v>523</v>
      </c>
      <c r="K11" s="51">
        <v>318</v>
      </c>
      <c r="L11" s="51">
        <v>0</v>
      </c>
      <c r="M11" s="51">
        <v>0</v>
      </c>
      <c r="N11" s="51">
        <v>0</v>
      </c>
      <c r="O11" s="51">
        <v>318</v>
      </c>
      <c r="P11" s="51">
        <v>0</v>
      </c>
      <c r="Q11" s="51">
        <v>1</v>
      </c>
      <c r="R11" s="51">
        <v>205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</row>
    <row r="12" spans="1:27" ht="40.5" customHeight="1" x14ac:dyDescent="0.2">
      <c r="A12" s="50" t="s">
        <v>6</v>
      </c>
      <c r="B12" s="206" t="s">
        <v>182</v>
      </c>
      <c r="C12" s="51">
        <v>1</v>
      </c>
      <c r="D12" s="51">
        <v>13</v>
      </c>
      <c r="E12" s="51">
        <v>16</v>
      </c>
      <c r="F12" s="51">
        <v>91</v>
      </c>
      <c r="G12" s="16">
        <v>0</v>
      </c>
      <c r="H12" s="51">
        <v>23</v>
      </c>
      <c r="I12" s="201">
        <v>0</v>
      </c>
      <c r="J12" s="201">
        <v>130</v>
      </c>
      <c r="K12" s="51">
        <v>89</v>
      </c>
      <c r="L12" s="51">
        <v>0</v>
      </c>
      <c r="M12" s="51">
        <v>15</v>
      </c>
      <c r="N12" s="51">
        <v>0</v>
      </c>
      <c r="O12" s="51">
        <v>104</v>
      </c>
      <c r="P12" s="51">
        <v>2</v>
      </c>
      <c r="Q12" s="51">
        <v>8</v>
      </c>
      <c r="R12" s="51">
        <v>26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</row>
    <row r="13" spans="1:27" ht="34.5" customHeight="1" x14ac:dyDescent="0.2">
      <c r="A13" s="50" t="s">
        <v>7</v>
      </c>
      <c r="B13" s="206" t="s">
        <v>183</v>
      </c>
      <c r="C13" s="51">
        <v>0</v>
      </c>
      <c r="D13" s="51">
        <v>0</v>
      </c>
      <c r="E13" s="51">
        <v>0</v>
      </c>
      <c r="F13" s="51">
        <v>29</v>
      </c>
      <c r="G13" s="16">
        <v>0</v>
      </c>
      <c r="H13" s="51">
        <v>4</v>
      </c>
      <c r="I13" s="51">
        <v>0</v>
      </c>
      <c r="J13" s="51">
        <v>33</v>
      </c>
      <c r="K13" s="51">
        <v>28</v>
      </c>
      <c r="L13" s="51">
        <v>0</v>
      </c>
      <c r="M13" s="51">
        <v>4</v>
      </c>
      <c r="N13" s="51">
        <v>0</v>
      </c>
      <c r="O13" s="51">
        <v>32</v>
      </c>
      <c r="P13" s="51">
        <v>1</v>
      </c>
      <c r="Q13" s="51">
        <v>1</v>
      </c>
      <c r="R13" s="51">
        <v>1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</row>
    <row r="14" spans="1:27" ht="37.5" customHeight="1" x14ac:dyDescent="0.2">
      <c r="A14" s="50" t="s">
        <v>8</v>
      </c>
      <c r="B14" s="206" t="s">
        <v>184</v>
      </c>
      <c r="C14" s="51">
        <v>16</v>
      </c>
      <c r="D14" s="51">
        <v>0</v>
      </c>
      <c r="E14" s="51">
        <v>16</v>
      </c>
      <c r="F14" s="51">
        <v>187</v>
      </c>
      <c r="G14" s="16">
        <v>0</v>
      </c>
      <c r="H14" s="51">
        <v>0</v>
      </c>
      <c r="I14" s="51">
        <v>0</v>
      </c>
      <c r="J14" s="51">
        <v>203</v>
      </c>
      <c r="K14" s="51">
        <v>195</v>
      </c>
      <c r="L14" s="51">
        <v>0</v>
      </c>
      <c r="M14" s="51">
        <v>0</v>
      </c>
      <c r="N14" s="51">
        <v>0</v>
      </c>
      <c r="O14" s="51">
        <v>195</v>
      </c>
      <c r="P14" s="51">
        <v>8</v>
      </c>
      <c r="Q14" s="51">
        <v>0</v>
      </c>
      <c r="R14" s="51">
        <v>8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</row>
    <row r="15" spans="1:27" ht="37.5" customHeight="1" x14ac:dyDescent="0.2">
      <c r="A15" s="50" t="s">
        <v>9</v>
      </c>
      <c r="B15" s="206" t="s">
        <v>206</v>
      </c>
      <c r="C15" s="51">
        <v>40</v>
      </c>
      <c r="D15" s="51">
        <v>0</v>
      </c>
      <c r="E15" s="51">
        <v>40</v>
      </c>
      <c r="F15" s="51">
        <v>136</v>
      </c>
      <c r="G15" s="16">
        <v>0</v>
      </c>
      <c r="H15" s="51">
        <v>0</v>
      </c>
      <c r="I15" s="51">
        <v>0</v>
      </c>
      <c r="J15" s="51">
        <v>176</v>
      </c>
      <c r="K15" s="51">
        <v>175</v>
      </c>
      <c r="L15" s="51">
        <v>0</v>
      </c>
      <c r="M15" s="51">
        <v>0</v>
      </c>
      <c r="N15" s="51">
        <v>0</v>
      </c>
      <c r="O15" s="51">
        <v>175</v>
      </c>
      <c r="P15" s="51">
        <v>1</v>
      </c>
      <c r="Q15" s="51">
        <v>0</v>
      </c>
      <c r="R15" s="51">
        <v>1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</row>
    <row r="16" spans="1:27" ht="36.75" customHeight="1" x14ac:dyDescent="0.2">
      <c r="A16" s="50" t="s">
        <v>10</v>
      </c>
      <c r="B16" s="206" t="s">
        <v>186</v>
      </c>
      <c r="C16" s="51">
        <v>1</v>
      </c>
      <c r="D16" s="51">
        <v>0</v>
      </c>
      <c r="E16" s="51">
        <v>1</v>
      </c>
      <c r="F16" s="51">
        <v>120</v>
      </c>
      <c r="G16" s="16">
        <v>0</v>
      </c>
      <c r="H16" s="51">
        <v>0</v>
      </c>
      <c r="I16" s="51">
        <v>0</v>
      </c>
      <c r="J16" s="51">
        <v>121</v>
      </c>
      <c r="K16" s="51">
        <v>103</v>
      </c>
      <c r="L16" s="51">
        <v>0</v>
      </c>
      <c r="M16" s="51">
        <v>0</v>
      </c>
      <c r="N16" s="51">
        <v>0</v>
      </c>
      <c r="O16" s="51">
        <v>103</v>
      </c>
      <c r="P16" s="51">
        <v>18</v>
      </c>
      <c r="Q16" s="51">
        <v>0</v>
      </c>
      <c r="R16" s="51">
        <v>18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</row>
    <row r="17" spans="1:26" ht="32.25" customHeight="1" x14ac:dyDescent="0.2">
      <c r="A17" s="50" t="s">
        <v>11</v>
      </c>
      <c r="B17" s="206" t="s">
        <v>187</v>
      </c>
      <c r="C17" s="51">
        <v>5</v>
      </c>
      <c r="D17" s="51">
        <v>0</v>
      </c>
      <c r="E17" s="51">
        <v>5</v>
      </c>
      <c r="F17" s="51">
        <v>58</v>
      </c>
      <c r="G17" s="16">
        <v>0</v>
      </c>
      <c r="H17" s="51">
        <v>0</v>
      </c>
      <c r="I17" s="51">
        <v>0</v>
      </c>
      <c r="J17" s="51">
        <v>63</v>
      </c>
      <c r="K17" s="51">
        <v>57</v>
      </c>
      <c r="L17" s="51">
        <v>0</v>
      </c>
      <c r="M17" s="51">
        <v>0</v>
      </c>
      <c r="N17" s="51">
        <v>0</v>
      </c>
      <c r="O17" s="51">
        <v>57</v>
      </c>
      <c r="P17" s="51">
        <v>6</v>
      </c>
      <c r="Q17" s="51">
        <v>0</v>
      </c>
      <c r="R17" s="51">
        <v>6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</row>
    <row r="18" spans="1:26" ht="34.5" customHeight="1" x14ac:dyDescent="0.2">
      <c r="A18" s="50" t="s">
        <v>12</v>
      </c>
      <c r="B18" s="206" t="s">
        <v>188</v>
      </c>
      <c r="C18" s="51">
        <v>0</v>
      </c>
      <c r="D18" s="51">
        <v>0</v>
      </c>
      <c r="E18" s="51">
        <v>0</v>
      </c>
      <c r="F18" s="51">
        <v>113</v>
      </c>
      <c r="G18" s="16">
        <v>0</v>
      </c>
      <c r="H18" s="51">
        <v>0</v>
      </c>
      <c r="I18" s="51">
        <v>0</v>
      </c>
      <c r="J18" s="51">
        <v>113</v>
      </c>
      <c r="K18" s="51">
        <v>113</v>
      </c>
      <c r="L18" s="51">
        <v>0</v>
      </c>
      <c r="M18" s="51">
        <v>0</v>
      </c>
      <c r="N18" s="51">
        <v>0</v>
      </c>
      <c r="O18" s="51">
        <v>113</v>
      </c>
      <c r="P18" s="51">
        <v>0</v>
      </c>
      <c r="Q18" s="51">
        <v>0</v>
      </c>
      <c r="R18" s="51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</row>
    <row r="19" spans="1:26" ht="34.5" customHeight="1" x14ac:dyDescent="0.2">
      <c r="A19" s="50" t="s">
        <v>13</v>
      </c>
      <c r="B19" s="7" t="s">
        <v>174</v>
      </c>
      <c r="C19" s="51">
        <v>47</v>
      </c>
      <c r="D19" s="51">
        <v>0</v>
      </c>
      <c r="E19" s="51">
        <v>47</v>
      </c>
      <c r="F19" s="51">
        <v>73</v>
      </c>
      <c r="G19" s="16">
        <v>0</v>
      </c>
      <c r="H19" s="51">
        <v>0</v>
      </c>
      <c r="I19" s="51">
        <v>0</v>
      </c>
      <c r="J19" s="51">
        <v>120</v>
      </c>
      <c r="K19" s="51">
        <v>44</v>
      </c>
      <c r="L19" s="51">
        <v>0</v>
      </c>
      <c r="M19" s="51">
        <v>0</v>
      </c>
      <c r="N19" s="51">
        <v>0</v>
      </c>
      <c r="O19" s="51">
        <v>44</v>
      </c>
      <c r="P19" s="51">
        <v>76</v>
      </c>
      <c r="Q19" s="51">
        <v>0</v>
      </c>
      <c r="R19" s="51">
        <v>76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</row>
    <row r="20" spans="1:26" s="163" customFormat="1" ht="34.5" customHeight="1" x14ac:dyDescent="0.2">
      <c r="A20" s="139" t="s">
        <v>143</v>
      </c>
      <c r="B20" s="143" t="s">
        <v>15</v>
      </c>
      <c r="C20" s="133">
        <f t="shared" ref="C20:Y20" si="0">SUM(C10:C19)</f>
        <v>112</v>
      </c>
      <c r="D20" s="133">
        <f t="shared" si="0"/>
        <v>13</v>
      </c>
      <c r="E20" s="156">
        <f t="shared" si="0"/>
        <v>329</v>
      </c>
      <c r="F20" s="133">
        <f t="shared" si="0"/>
        <v>1130</v>
      </c>
      <c r="G20" s="133">
        <f t="shared" si="0"/>
        <v>0</v>
      </c>
      <c r="H20" s="133">
        <f t="shared" si="0"/>
        <v>27</v>
      </c>
      <c r="I20" s="133">
        <f t="shared" si="0"/>
        <v>0</v>
      </c>
      <c r="J20" s="156">
        <f t="shared" si="0"/>
        <v>1486</v>
      </c>
      <c r="K20" s="133">
        <f t="shared" si="0"/>
        <v>1122</v>
      </c>
      <c r="L20" s="133">
        <f t="shared" si="0"/>
        <v>0</v>
      </c>
      <c r="M20" s="133">
        <f t="shared" si="0"/>
        <v>19</v>
      </c>
      <c r="N20" s="133">
        <f t="shared" si="0"/>
        <v>0</v>
      </c>
      <c r="O20" s="156">
        <f t="shared" si="0"/>
        <v>1143</v>
      </c>
      <c r="P20" s="133">
        <f t="shared" si="0"/>
        <v>112</v>
      </c>
      <c r="Q20" s="133">
        <f t="shared" si="0"/>
        <v>12</v>
      </c>
      <c r="R20" s="156">
        <f t="shared" si="0"/>
        <v>343</v>
      </c>
      <c r="S20" s="133">
        <f t="shared" si="0"/>
        <v>0</v>
      </c>
      <c r="T20" s="133">
        <f t="shared" si="0"/>
        <v>0</v>
      </c>
      <c r="U20" s="133">
        <f t="shared" si="0"/>
        <v>0</v>
      </c>
      <c r="V20" s="133">
        <f t="shared" si="0"/>
        <v>0</v>
      </c>
      <c r="W20" s="133">
        <f t="shared" si="0"/>
        <v>0</v>
      </c>
      <c r="X20" s="133">
        <f t="shared" si="0"/>
        <v>0</v>
      </c>
      <c r="Y20" s="133">
        <f t="shared" si="0"/>
        <v>0</v>
      </c>
    </row>
    <row r="21" spans="1:26" ht="33" customHeight="1" x14ac:dyDescent="0.2">
      <c r="B21" s="8" t="s">
        <v>170</v>
      </c>
      <c r="Y21" s="49"/>
    </row>
    <row r="22" spans="1:26" x14ac:dyDescent="0.2">
      <c r="B22" s="255" t="s">
        <v>149</v>
      </c>
      <c r="C22" s="288"/>
    </row>
    <row r="23" spans="1:26" x14ac:dyDescent="0.2">
      <c r="B23" s="2"/>
      <c r="C23" s="2"/>
    </row>
    <row r="28" spans="1:26" ht="4.5" customHeight="1" x14ac:dyDescent="0.3">
      <c r="A28" s="1" t="s">
        <v>25</v>
      </c>
      <c r="B28" s="1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6" ht="68.25" customHeight="1" x14ac:dyDescent="0.3">
      <c r="A29" s="1"/>
      <c r="B29" s="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6" ht="53.25" customHeight="1" x14ac:dyDescent="0.3">
      <c r="A30" s="1"/>
      <c r="B30" s="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6" ht="21" customHeight="1" x14ac:dyDescent="0.3">
      <c r="A31" s="245"/>
      <c r="B31" s="245"/>
      <c r="C31" s="245"/>
      <c r="D31" s="245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45"/>
      <c r="S31" s="245"/>
      <c r="T31" s="245"/>
      <c r="U31" s="245"/>
      <c r="V31" s="245"/>
      <c r="W31" s="245"/>
      <c r="X31" s="245"/>
      <c r="Y31" s="245"/>
    </row>
    <row r="32" spans="1:26" s="1" customFormat="1" ht="20.25" customHeight="1" x14ac:dyDescent="0.3">
      <c r="A32" s="231"/>
      <c r="B32" s="308" t="s">
        <v>25</v>
      </c>
      <c r="C32" s="308"/>
      <c r="D32" s="308"/>
      <c r="E32" s="308"/>
      <c r="F32" s="308"/>
      <c r="G32" s="308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S32" s="245" t="s">
        <v>307</v>
      </c>
      <c r="T32" s="245"/>
      <c r="U32" s="245"/>
      <c r="V32" s="245"/>
      <c r="W32" s="245"/>
      <c r="X32" s="245"/>
      <c r="Y32" s="245"/>
      <c r="Z32" s="245"/>
    </row>
    <row r="33" spans="1:27" s="1" customFormat="1" ht="18.75" x14ac:dyDescent="0.3">
      <c r="A33" s="231"/>
      <c r="B33" s="308" t="s">
        <v>26</v>
      </c>
      <c r="C33" s="308"/>
      <c r="D33" s="308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S33" s="245" t="s">
        <v>306</v>
      </c>
      <c r="T33" s="245"/>
      <c r="U33" s="245"/>
      <c r="V33" s="245"/>
      <c r="W33" s="245"/>
      <c r="X33" s="245"/>
      <c r="Y33" s="245"/>
      <c r="Z33" s="245"/>
    </row>
    <row r="34" spans="1:27" s="1" customFormat="1" ht="18.75" x14ac:dyDescent="0.3">
      <c r="A34" s="231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45" t="s">
        <v>308</v>
      </c>
      <c r="S34" s="245"/>
      <c r="T34" s="245"/>
      <c r="U34" s="245"/>
      <c r="V34" s="245"/>
      <c r="W34" s="245"/>
      <c r="X34" s="245"/>
      <c r="Y34" s="245"/>
    </row>
    <row r="35" spans="1:27" s="1" customFormat="1" ht="18.75" x14ac:dyDescent="0.3">
      <c r="A35" s="231"/>
      <c r="B35" s="229"/>
      <c r="C35" s="229"/>
      <c r="D35" s="229"/>
      <c r="E35" s="229"/>
      <c r="F35" s="229"/>
      <c r="G35" s="307" t="s">
        <v>284</v>
      </c>
      <c r="H35" s="307"/>
      <c r="I35" s="307"/>
      <c r="J35" s="307"/>
      <c r="K35" s="307"/>
      <c r="L35" s="307"/>
      <c r="M35" s="307"/>
      <c r="N35" s="307"/>
      <c r="O35" s="307"/>
      <c r="P35" s="307"/>
      <c r="Q35" s="229"/>
      <c r="R35" s="229"/>
      <c r="S35" s="229"/>
      <c r="T35" s="229"/>
      <c r="U35" s="229"/>
      <c r="V35" s="229"/>
      <c r="W35" s="229"/>
    </row>
    <row r="36" spans="1:27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7" s="102" customFormat="1" ht="56.25" customHeight="1" x14ac:dyDescent="0.2">
      <c r="A37" s="249" t="s">
        <v>301</v>
      </c>
      <c r="B37" s="249" t="s">
        <v>167</v>
      </c>
      <c r="C37" s="242" t="s">
        <v>227</v>
      </c>
      <c r="D37" s="242"/>
      <c r="E37" s="242"/>
      <c r="F37" s="246" t="s">
        <v>109</v>
      </c>
      <c r="G37" s="247"/>
      <c r="H37" s="247"/>
      <c r="I37" s="247"/>
      <c r="J37" s="248"/>
      <c r="K37" s="242" t="s">
        <v>228</v>
      </c>
      <c r="L37" s="242"/>
      <c r="M37" s="242"/>
      <c r="N37" s="242"/>
      <c r="O37" s="242"/>
      <c r="P37" s="242" t="s">
        <v>193</v>
      </c>
      <c r="Q37" s="242"/>
      <c r="R37" s="242"/>
      <c r="S37" s="246" t="s">
        <v>31</v>
      </c>
      <c r="T37" s="247"/>
      <c r="U37" s="247"/>
      <c r="V37" s="247"/>
      <c r="W37" s="247"/>
      <c r="X37" s="248"/>
      <c r="Y37" s="240" t="s">
        <v>115</v>
      </c>
    </row>
    <row r="38" spans="1:27" s="102" customFormat="1" ht="36.75" customHeight="1" x14ac:dyDescent="0.2">
      <c r="A38" s="250"/>
      <c r="B38" s="250"/>
      <c r="C38" s="264" t="s">
        <v>110</v>
      </c>
      <c r="D38" s="264" t="s">
        <v>111</v>
      </c>
      <c r="E38" s="264" t="s">
        <v>112</v>
      </c>
      <c r="F38" s="242" t="s">
        <v>110</v>
      </c>
      <c r="G38" s="242"/>
      <c r="H38" s="242" t="s">
        <v>111</v>
      </c>
      <c r="I38" s="242"/>
      <c r="J38" s="264" t="s">
        <v>112</v>
      </c>
      <c r="K38" s="242" t="s">
        <v>110</v>
      </c>
      <c r="L38" s="242"/>
      <c r="M38" s="242" t="s">
        <v>111</v>
      </c>
      <c r="N38" s="242"/>
      <c r="O38" s="264" t="s">
        <v>112</v>
      </c>
      <c r="P38" s="264" t="s">
        <v>110</v>
      </c>
      <c r="Q38" s="264" t="s">
        <v>111</v>
      </c>
      <c r="R38" s="264" t="s">
        <v>112</v>
      </c>
      <c r="S38" s="240" t="s">
        <v>229</v>
      </c>
      <c r="T38" s="240" t="s">
        <v>211</v>
      </c>
      <c r="U38" s="264" t="s">
        <v>230</v>
      </c>
      <c r="V38" s="240" t="s">
        <v>88</v>
      </c>
      <c r="W38" s="240" t="s">
        <v>90</v>
      </c>
      <c r="X38" s="240" t="s">
        <v>164</v>
      </c>
      <c r="Y38" s="274"/>
    </row>
    <row r="39" spans="1:27" s="102" customFormat="1" ht="69.75" customHeight="1" x14ac:dyDescent="0.2">
      <c r="A39" s="251"/>
      <c r="B39" s="251"/>
      <c r="C39" s="264"/>
      <c r="D39" s="264"/>
      <c r="E39" s="264"/>
      <c r="F39" s="123" t="s">
        <v>113</v>
      </c>
      <c r="G39" s="123" t="s">
        <v>114</v>
      </c>
      <c r="H39" s="123" t="s">
        <v>113</v>
      </c>
      <c r="I39" s="123" t="s">
        <v>114</v>
      </c>
      <c r="J39" s="264"/>
      <c r="K39" s="123" t="s">
        <v>113</v>
      </c>
      <c r="L39" s="123" t="s">
        <v>114</v>
      </c>
      <c r="M39" s="123" t="s">
        <v>113</v>
      </c>
      <c r="N39" s="123" t="s">
        <v>114</v>
      </c>
      <c r="O39" s="264"/>
      <c r="P39" s="264"/>
      <c r="Q39" s="264"/>
      <c r="R39" s="264"/>
      <c r="S39" s="241"/>
      <c r="T39" s="241"/>
      <c r="U39" s="264"/>
      <c r="V39" s="241"/>
      <c r="W39" s="241"/>
      <c r="X39" s="241"/>
      <c r="Y39" s="241"/>
    </row>
    <row r="40" spans="1:27" ht="23.25" customHeight="1" x14ac:dyDescent="0.2">
      <c r="A40" s="3">
        <v>1</v>
      </c>
      <c r="B40" s="3">
        <v>2</v>
      </c>
      <c r="C40" s="3">
        <v>3</v>
      </c>
      <c r="D40" s="3">
        <v>4</v>
      </c>
      <c r="E40" s="3">
        <v>5</v>
      </c>
      <c r="F40" s="3">
        <v>6</v>
      </c>
      <c r="G40" s="3">
        <v>7</v>
      </c>
      <c r="H40" s="3">
        <v>8</v>
      </c>
      <c r="I40" s="3">
        <v>9</v>
      </c>
      <c r="J40" s="3">
        <v>10</v>
      </c>
      <c r="K40" s="3">
        <v>11</v>
      </c>
      <c r="L40" s="3">
        <v>12</v>
      </c>
      <c r="M40" s="3">
        <v>13</v>
      </c>
      <c r="N40" s="3">
        <v>14</v>
      </c>
      <c r="O40" s="3">
        <v>15</v>
      </c>
      <c r="P40" s="3">
        <v>16</v>
      </c>
      <c r="Q40" s="3">
        <v>17</v>
      </c>
      <c r="R40" s="3">
        <v>18</v>
      </c>
      <c r="S40" s="3">
        <v>19</v>
      </c>
      <c r="T40" s="3">
        <v>20</v>
      </c>
      <c r="U40" s="3">
        <v>21</v>
      </c>
      <c r="V40" s="3">
        <v>22</v>
      </c>
      <c r="W40" s="3">
        <v>23</v>
      </c>
      <c r="X40" s="3">
        <v>24</v>
      </c>
      <c r="Y40" s="3">
        <v>25</v>
      </c>
    </row>
    <row r="41" spans="1:27" ht="39.75" customHeight="1" x14ac:dyDescent="0.2">
      <c r="A41" s="3" t="s">
        <v>4</v>
      </c>
      <c r="B41" s="212" t="s">
        <v>213</v>
      </c>
      <c r="C41" s="51">
        <v>2</v>
      </c>
      <c r="D41" s="51">
        <v>0</v>
      </c>
      <c r="E41" s="51">
        <v>2</v>
      </c>
      <c r="F41" s="51">
        <v>2</v>
      </c>
      <c r="G41" s="51">
        <v>0</v>
      </c>
      <c r="H41" s="51">
        <v>0</v>
      </c>
      <c r="I41" s="51">
        <v>0</v>
      </c>
      <c r="J41" s="51">
        <v>4</v>
      </c>
      <c r="K41" s="51">
        <v>0</v>
      </c>
      <c r="L41" s="51">
        <v>0</v>
      </c>
      <c r="M41" s="51">
        <v>0</v>
      </c>
      <c r="N41" s="51">
        <v>0</v>
      </c>
      <c r="O41" s="51">
        <v>2</v>
      </c>
      <c r="P41" s="51">
        <v>0</v>
      </c>
      <c r="Q41" s="51">
        <v>2</v>
      </c>
      <c r="R41" s="51">
        <v>2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AA41" s="306"/>
    </row>
    <row r="42" spans="1:27" ht="39" customHeight="1" x14ac:dyDescent="0.2">
      <c r="A42" s="50" t="s">
        <v>5</v>
      </c>
      <c r="B42" s="11" t="s">
        <v>231</v>
      </c>
      <c r="C42" s="51">
        <v>0</v>
      </c>
      <c r="D42" s="51">
        <v>0</v>
      </c>
      <c r="E42" s="51">
        <v>202</v>
      </c>
      <c r="F42" s="51">
        <v>321</v>
      </c>
      <c r="G42" s="51">
        <v>0</v>
      </c>
      <c r="H42" s="51">
        <v>0</v>
      </c>
      <c r="I42" s="51"/>
      <c r="J42" s="51">
        <v>523</v>
      </c>
      <c r="K42" s="51">
        <v>318</v>
      </c>
      <c r="L42" s="51">
        <v>0</v>
      </c>
      <c r="M42" s="51">
        <v>0</v>
      </c>
      <c r="N42" s="51">
        <v>0</v>
      </c>
      <c r="O42" s="51">
        <v>318</v>
      </c>
      <c r="P42" s="51">
        <v>0</v>
      </c>
      <c r="Q42" s="51">
        <v>1</v>
      </c>
      <c r="R42" s="51">
        <v>205</v>
      </c>
      <c r="S42" s="51">
        <v>0</v>
      </c>
      <c r="T42" s="51">
        <v>0</v>
      </c>
      <c r="U42" s="51">
        <v>0</v>
      </c>
      <c r="V42" s="51">
        <v>0</v>
      </c>
      <c r="W42" s="51">
        <v>0</v>
      </c>
      <c r="X42" s="51">
        <v>0</v>
      </c>
      <c r="Y42" s="51">
        <v>0</v>
      </c>
      <c r="AA42" s="306"/>
    </row>
    <row r="43" spans="1:27" ht="32.25" customHeight="1" x14ac:dyDescent="0.2">
      <c r="A43" s="50" t="s">
        <v>6</v>
      </c>
      <c r="B43" s="11" t="s">
        <v>232</v>
      </c>
      <c r="C43" s="51">
        <v>1</v>
      </c>
      <c r="D43" s="51">
        <v>13</v>
      </c>
      <c r="E43" s="51">
        <v>16</v>
      </c>
      <c r="F43" s="51">
        <v>91</v>
      </c>
      <c r="G43" s="51">
        <v>0</v>
      </c>
      <c r="H43" s="51">
        <v>23</v>
      </c>
      <c r="I43" s="51">
        <v>0</v>
      </c>
      <c r="J43" s="51">
        <v>130</v>
      </c>
      <c r="K43" s="51">
        <v>89</v>
      </c>
      <c r="L43" s="51">
        <v>0</v>
      </c>
      <c r="M43" s="51">
        <v>15</v>
      </c>
      <c r="N43" s="51">
        <v>0</v>
      </c>
      <c r="O43" s="51">
        <v>104</v>
      </c>
      <c r="P43" s="51">
        <v>2</v>
      </c>
      <c r="Q43" s="51">
        <v>8</v>
      </c>
      <c r="R43" s="51">
        <v>26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AA43" s="48"/>
    </row>
    <row r="44" spans="1:27" ht="36" customHeight="1" x14ac:dyDescent="0.2">
      <c r="A44" s="50" t="s">
        <v>7</v>
      </c>
      <c r="B44" s="11" t="s">
        <v>196</v>
      </c>
      <c r="C44" s="51">
        <v>0</v>
      </c>
      <c r="D44" s="51">
        <v>0</v>
      </c>
      <c r="E44" s="51">
        <v>0</v>
      </c>
      <c r="F44" s="51">
        <v>29</v>
      </c>
      <c r="G44" s="51">
        <v>0</v>
      </c>
      <c r="H44" s="51">
        <v>4</v>
      </c>
      <c r="I44" s="51">
        <v>0</v>
      </c>
      <c r="J44" s="51">
        <v>33</v>
      </c>
      <c r="K44" s="51">
        <v>28</v>
      </c>
      <c r="L44" s="51">
        <v>0</v>
      </c>
      <c r="M44" s="51">
        <v>4</v>
      </c>
      <c r="N44" s="51">
        <v>0</v>
      </c>
      <c r="O44" s="51">
        <v>32</v>
      </c>
      <c r="P44" s="51">
        <v>1</v>
      </c>
      <c r="Q44" s="51">
        <v>1</v>
      </c>
      <c r="R44" s="51">
        <v>1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</row>
    <row r="45" spans="1:27" ht="34.5" customHeight="1" x14ac:dyDescent="0.2">
      <c r="A45" s="50" t="s">
        <v>8</v>
      </c>
      <c r="B45" s="11" t="s">
        <v>197</v>
      </c>
      <c r="C45" s="51">
        <v>16</v>
      </c>
      <c r="D45" s="51">
        <v>0</v>
      </c>
      <c r="E45" s="51">
        <v>16</v>
      </c>
      <c r="F45" s="51">
        <v>187</v>
      </c>
      <c r="G45" s="51">
        <v>0</v>
      </c>
      <c r="H45" s="51">
        <v>0</v>
      </c>
      <c r="I45" s="51">
        <v>0</v>
      </c>
      <c r="J45" s="51">
        <v>203</v>
      </c>
      <c r="K45" s="51">
        <v>195</v>
      </c>
      <c r="L45" s="51">
        <v>0</v>
      </c>
      <c r="M45" s="51">
        <v>0</v>
      </c>
      <c r="N45" s="51">
        <v>0</v>
      </c>
      <c r="O45" s="51">
        <v>195</v>
      </c>
      <c r="P45" s="51">
        <v>8</v>
      </c>
      <c r="Q45" s="51">
        <v>0</v>
      </c>
      <c r="R45" s="51">
        <v>8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</row>
    <row r="46" spans="1:27" ht="33.75" customHeight="1" x14ac:dyDescent="0.2">
      <c r="A46" s="50" t="s">
        <v>9</v>
      </c>
      <c r="B46" s="11" t="s">
        <v>216</v>
      </c>
      <c r="C46" s="51">
        <v>40</v>
      </c>
      <c r="D46" s="51">
        <v>0</v>
      </c>
      <c r="E46" s="51">
        <v>40</v>
      </c>
      <c r="F46" s="51">
        <v>136</v>
      </c>
      <c r="G46" s="51">
        <v>0</v>
      </c>
      <c r="H46" s="51">
        <v>0</v>
      </c>
      <c r="I46" s="51">
        <v>0</v>
      </c>
      <c r="J46" s="51">
        <v>176</v>
      </c>
      <c r="K46" s="51">
        <v>175</v>
      </c>
      <c r="L46" s="51">
        <v>0</v>
      </c>
      <c r="M46" s="51">
        <v>0</v>
      </c>
      <c r="N46" s="51">
        <v>0</v>
      </c>
      <c r="O46" s="51">
        <v>175</v>
      </c>
      <c r="P46" s="51">
        <v>1</v>
      </c>
      <c r="Q46" s="51">
        <v>0</v>
      </c>
      <c r="R46" s="51">
        <v>1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</row>
    <row r="47" spans="1:27" ht="33.75" customHeight="1" x14ac:dyDescent="0.2">
      <c r="A47" s="50" t="s">
        <v>10</v>
      </c>
      <c r="B47" s="11" t="s">
        <v>199</v>
      </c>
      <c r="C47" s="51">
        <v>1</v>
      </c>
      <c r="D47" s="51">
        <v>0</v>
      </c>
      <c r="E47" s="51">
        <v>1</v>
      </c>
      <c r="F47" s="51">
        <v>120</v>
      </c>
      <c r="G47" s="51">
        <v>0</v>
      </c>
      <c r="H47" s="51">
        <v>0</v>
      </c>
      <c r="I47" s="51">
        <v>0</v>
      </c>
      <c r="J47" s="51">
        <v>121</v>
      </c>
      <c r="K47" s="51">
        <v>103</v>
      </c>
      <c r="L47" s="51">
        <v>0</v>
      </c>
      <c r="M47" s="51">
        <v>0</v>
      </c>
      <c r="N47" s="51">
        <v>0</v>
      </c>
      <c r="O47" s="51">
        <v>103</v>
      </c>
      <c r="P47" s="51">
        <v>18</v>
      </c>
      <c r="Q47" s="51">
        <v>0</v>
      </c>
      <c r="R47" s="51">
        <v>18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</row>
    <row r="48" spans="1:27" ht="33.75" customHeight="1" x14ac:dyDescent="0.2">
      <c r="A48" s="50" t="s">
        <v>12</v>
      </c>
      <c r="B48" s="11" t="s">
        <v>233</v>
      </c>
      <c r="C48" s="51">
        <v>5</v>
      </c>
      <c r="D48" s="51">
        <v>0</v>
      </c>
      <c r="E48" s="51">
        <v>5</v>
      </c>
      <c r="F48" s="51">
        <v>58</v>
      </c>
      <c r="G48" s="51">
        <v>0</v>
      </c>
      <c r="H48" s="51">
        <v>0</v>
      </c>
      <c r="I48" s="51">
        <v>0</v>
      </c>
      <c r="J48" s="51">
        <v>63</v>
      </c>
      <c r="K48" s="51">
        <v>57</v>
      </c>
      <c r="L48" s="51">
        <v>0</v>
      </c>
      <c r="M48" s="51">
        <v>0</v>
      </c>
      <c r="N48" s="51">
        <v>0</v>
      </c>
      <c r="O48" s="51">
        <v>57</v>
      </c>
      <c r="P48" s="51">
        <v>6</v>
      </c>
      <c r="Q48" s="51">
        <v>0</v>
      </c>
      <c r="R48" s="51">
        <v>6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</row>
    <row r="49" spans="1:25" ht="30.75" customHeight="1" x14ac:dyDescent="0.2">
      <c r="A49" s="50" t="s">
        <v>13</v>
      </c>
      <c r="B49" s="11" t="s">
        <v>201</v>
      </c>
      <c r="C49" s="51">
        <v>0</v>
      </c>
      <c r="D49" s="51">
        <v>0</v>
      </c>
      <c r="E49" s="51">
        <v>0</v>
      </c>
      <c r="F49" s="51">
        <v>113</v>
      </c>
      <c r="G49" s="51">
        <v>0</v>
      </c>
      <c r="H49" s="51">
        <v>0</v>
      </c>
      <c r="I49" s="51">
        <v>0</v>
      </c>
      <c r="J49" s="51">
        <v>113</v>
      </c>
      <c r="K49" s="51">
        <v>113</v>
      </c>
      <c r="L49" s="51">
        <v>0</v>
      </c>
      <c r="M49" s="51">
        <v>0</v>
      </c>
      <c r="N49" s="51">
        <v>0</v>
      </c>
      <c r="O49" s="51">
        <v>113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</row>
    <row r="50" spans="1:25" ht="30.75" customHeight="1" x14ac:dyDescent="0.2">
      <c r="A50" s="50" t="s">
        <v>143</v>
      </c>
      <c r="B50" s="11" t="s">
        <v>176</v>
      </c>
      <c r="C50" s="51">
        <v>47</v>
      </c>
      <c r="D50" s="51">
        <v>0</v>
      </c>
      <c r="E50" s="51">
        <v>47</v>
      </c>
      <c r="F50" s="51">
        <v>73</v>
      </c>
      <c r="G50" s="51">
        <v>0</v>
      </c>
      <c r="H50" s="51">
        <v>0</v>
      </c>
      <c r="I50" s="51">
        <v>0</v>
      </c>
      <c r="J50" s="51">
        <v>120</v>
      </c>
      <c r="K50" s="51">
        <v>44</v>
      </c>
      <c r="L50" s="51">
        <v>0</v>
      </c>
      <c r="M50" s="51">
        <v>0</v>
      </c>
      <c r="N50" s="51">
        <v>0</v>
      </c>
      <c r="O50" s="51">
        <v>44</v>
      </c>
      <c r="P50" s="51">
        <v>76</v>
      </c>
      <c r="Q50" s="51">
        <v>0</v>
      </c>
      <c r="R50" s="51">
        <v>76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</row>
    <row r="51" spans="1:25" s="1" customFormat="1" ht="30" customHeight="1" x14ac:dyDescent="0.2">
      <c r="A51" s="164" t="s">
        <v>173</v>
      </c>
      <c r="B51" s="196" t="s">
        <v>33</v>
      </c>
      <c r="C51" s="197">
        <f t="shared" ref="C51:Y51" si="1">SUM(C41:C50)</f>
        <v>112</v>
      </c>
      <c r="D51" s="197">
        <f t="shared" si="1"/>
        <v>13</v>
      </c>
      <c r="E51" s="197">
        <f t="shared" si="1"/>
        <v>329</v>
      </c>
      <c r="F51" s="197">
        <f>SUM(F41:F50)</f>
        <v>1130</v>
      </c>
      <c r="G51" s="197">
        <f t="shared" si="1"/>
        <v>0</v>
      </c>
      <c r="H51" s="197">
        <f t="shared" si="1"/>
        <v>27</v>
      </c>
      <c r="I51" s="197">
        <f t="shared" si="1"/>
        <v>0</v>
      </c>
      <c r="J51" s="197">
        <f>SUM(J41:J50)</f>
        <v>1486</v>
      </c>
      <c r="K51" s="197">
        <f t="shared" si="1"/>
        <v>1122</v>
      </c>
      <c r="L51" s="197">
        <f t="shared" si="1"/>
        <v>0</v>
      </c>
      <c r="M51" s="197">
        <f t="shared" si="1"/>
        <v>19</v>
      </c>
      <c r="N51" s="197">
        <f t="shared" si="1"/>
        <v>0</v>
      </c>
      <c r="O51" s="197">
        <f t="shared" si="1"/>
        <v>1143</v>
      </c>
      <c r="P51" s="197">
        <f t="shared" si="1"/>
        <v>112</v>
      </c>
      <c r="Q51" s="197">
        <f t="shared" si="1"/>
        <v>12</v>
      </c>
      <c r="R51" s="197">
        <f t="shared" si="1"/>
        <v>343</v>
      </c>
      <c r="S51" s="197">
        <f t="shared" si="1"/>
        <v>0</v>
      </c>
      <c r="T51" s="197">
        <f t="shared" si="1"/>
        <v>0</v>
      </c>
      <c r="U51" s="197">
        <f t="shared" si="1"/>
        <v>0</v>
      </c>
      <c r="V51" s="197">
        <f t="shared" si="1"/>
        <v>0</v>
      </c>
      <c r="W51" s="197">
        <f t="shared" si="1"/>
        <v>0</v>
      </c>
      <c r="X51" s="197">
        <f t="shared" si="1"/>
        <v>0</v>
      </c>
      <c r="Y51" s="197">
        <f t="shared" si="1"/>
        <v>0</v>
      </c>
    </row>
    <row r="52" spans="1:25" ht="24" customHeight="1" x14ac:dyDescent="0.2">
      <c r="B52" s="8" t="s">
        <v>169</v>
      </c>
      <c r="X52" s="49"/>
      <c r="Y52" s="49"/>
    </row>
    <row r="53" spans="1:25" ht="20.25" customHeight="1" x14ac:dyDescent="0.2">
      <c r="B53" s="255" t="s">
        <v>148</v>
      </c>
      <c r="C53" s="288"/>
      <c r="D53" s="288"/>
      <c r="Y53" s="49"/>
    </row>
    <row r="54" spans="1:25" x14ac:dyDescent="0.2">
      <c r="B54" s="2"/>
      <c r="C54" s="2"/>
      <c r="D54" s="2"/>
    </row>
    <row r="58" spans="1:25" ht="104.25" customHeight="1" x14ac:dyDescent="0.2"/>
  </sheetData>
  <mergeCells count="67">
    <mergeCell ref="S6:X6"/>
    <mergeCell ref="A37:A39"/>
    <mergeCell ref="U2:Y2"/>
    <mergeCell ref="U3:AA3"/>
    <mergeCell ref="B4:Y4"/>
    <mergeCell ref="Q7:Q8"/>
    <mergeCell ref="B32:G32"/>
    <mergeCell ref="B33:D33"/>
    <mergeCell ref="F6:J6"/>
    <mergeCell ref="K6:O6"/>
    <mergeCell ref="Y6:Y8"/>
    <mergeCell ref="X7:X8"/>
    <mergeCell ref="U7:U8"/>
    <mergeCell ref="V7:V8"/>
    <mergeCell ref="W7:W8"/>
    <mergeCell ref="S7:S8"/>
    <mergeCell ref="M7:N7"/>
    <mergeCell ref="M38:N38"/>
    <mergeCell ref="R38:R39"/>
    <mergeCell ref="S38:S39"/>
    <mergeCell ref="T7:T8"/>
    <mergeCell ref="Q38:Q39"/>
    <mergeCell ref="O7:O8"/>
    <mergeCell ref="G35:P35"/>
    <mergeCell ref="R34:Y34"/>
    <mergeCell ref="S33:Z33"/>
    <mergeCell ref="R31:Y31"/>
    <mergeCell ref="Y37:Y39"/>
    <mergeCell ref="X38:X39"/>
    <mergeCell ref="B37:B39"/>
    <mergeCell ref="C37:E37"/>
    <mergeCell ref="O38:O39"/>
    <mergeCell ref="T38:T39"/>
    <mergeCell ref="S37:X37"/>
    <mergeCell ref="C38:C39"/>
    <mergeCell ref="B22:C22"/>
    <mergeCell ref="A31:D31"/>
    <mergeCell ref="AA41:AA42"/>
    <mergeCell ref="K37:O37"/>
    <mergeCell ref="P37:R37"/>
    <mergeCell ref="D38:D39"/>
    <mergeCell ref="J38:J39"/>
    <mergeCell ref="K38:L38"/>
    <mergeCell ref="E38:E39"/>
    <mergeCell ref="F38:G38"/>
    <mergeCell ref="H38:I38"/>
    <mergeCell ref="P38:P39"/>
    <mergeCell ref="V38:V39"/>
    <mergeCell ref="W38:W39"/>
    <mergeCell ref="U38:U39"/>
    <mergeCell ref="F37:J37"/>
    <mergeCell ref="U1:Y1"/>
    <mergeCell ref="S32:Z32"/>
    <mergeCell ref="B53:D53"/>
    <mergeCell ref="A6:A8"/>
    <mergeCell ref="B6:B8"/>
    <mergeCell ref="C6:E6"/>
    <mergeCell ref="P6:R6"/>
    <mergeCell ref="C7:C8"/>
    <mergeCell ref="F7:G7"/>
    <mergeCell ref="H7:I7"/>
    <mergeCell ref="D7:D8"/>
    <mergeCell ref="K7:L7"/>
    <mergeCell ref="J7:J8"/>
    <mergeCell ref="P7:P8"/>
    <mergeCell ref="R7:R8"/>
    <mergeCell ref="E7:E8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51"/>
  <sheetViews>
    <sheetView view="pageBreakPreview" topLeftCell="A25" zoomScale="50" zoomScaleNormal="75" zoomScaleSheetLayoutView="50" workbookViewId="0">
      <selection activeCell="M39" sqref="M39"/>
    </sheetView>
  </sheetViews>
  <sheetFormatPr defaultRowHeight="12.75" x14ac:dyDescent="0.2"/>
  <cols>
    <col min="1" max="1" width="4.85546875" customWidth="1"/>
    <col min="2" max="2" width="31.7109375" customWidth="1"/>
    <col min="3" max="3" width="13.7109375" customWidth="1"/>
    <col min="4" max="4" width="12.42578125" customWidth="1"/>
    <col min="5" max="5" width="16.85546875" style="52" customWidth="1"/>
    <col min="6" max="6" width="13.42578125" customWidth="1"/>
    <col min="7" max="7" width="15.42578125" style="52" customWidth="1"/>
    <col min="8" max="8" width="13.85546875" customWidth="1"/>
    <col min="9" max="9" width="11" customWidth="1"/>
    <col min="10" max="10" width="20.28515625" style="52" customWidth="1"/>
    <col min="11" max="11" width="13" customWidth="1"/>
    <col min="12" max="12" width="17.7109375" style="52" customWidth="1"/>
    <col min="13" max="13" width="11.42578125" customWidth="1"/>
    <col min="14" max="14" width="12" customWidth="1"/>
    <col min="15" max="15" width="10.85546875" customWidth="1"/>
    <col min="16" max="16" width="11.42578125" customWidth="1"/>
    <col min="17" max="17" width="19.140625" style="52" customWidth="1"/>
    <col min="18" max="18" width="19.5703125" customWidth="1"/>
    <col min="19" max="19" width="17.28515625" style="52" customWidth="1"/>
  </cols>
  <sheetData>
    <row r="1" spans="1:25" s="1" customFormat="1" ht="18" x14ac:dyDescent="0.25">
      <c r="A1" s="26" t="s">
        <v>0</v>
      </c>
      <c r="B1" s="26"/>
      <c r="C1" s="26"/>
      <c r="D1" s="26"/>
      <c r="E1" s="81"/>
      <c r="F1" s="26"/>
      <c r="G1" s="81"/>
      <c r="H1" s="26"/>
      <c r="I1" s="26"/>
      <c r="J1" s="81"/>
      <c r="K1" s="26"/>
      <c r="L1" s="81"/>
      <c r="M1" s="26"/>
      <c r="N1" s="26"/>
      <c r="O1" s="26"/>
      <c r="P1" s="26"/>
      <c r="Q1" s="81"/>
      <c r="R1" s="26"/>
      <c r="S1" s="81"/>
    </row>
    <row r="2" spans="1:25" s="1" customFormat="1" ht="18" x14ac:dyDescent="0.25">
      <c r="A2" s="26" t="s">
        <v>1</v>
      </c>
      <c r="B2" s="26"/>
      <c r="C2" s="26"/>
      <c r="D2" s="26"/>
      <c r="E2" s="81"/>
      <c r="F2" s="26"/>
      <c r="G2" s="81"/>
      <c r="H2" s="26"/>
      <c r="I2" s="26"/>
      <c r="J2" s="81"/>
      <c r="K2" s="26"/>
      <c r="L2" s="81"/>
      <c r="M2" s="26"/>
      <c r="N2" s="26"/>
      <c r="O2" s="26"/>
      <c r="P2" s="26"/>
      <c r="Q2" s="81" t="s">
        <v>297</v>
      </c>
      <c r="R2" s="26"/>
      <c r="S2" s="81"/>
    </row>
    <row r="3" spans="1:25" s="1" customFormat="1" ht="12" customHeight="1" x14ac:dyDescent="0.25">
      <c r="A3" s="26"/>
      <c r="B3" s="26"/>
      <c r="C3" s="26"/>
      <c r="D3" s="26"/>
      <c r="E3" s="81"/>
      <c r="F3" s="26"/>
      <c r="G3" s="81"/>
      <c r="H3" s="26"/>
      <c r="I3" s="26"/>
      <c r="J3" s="81"/>
      <c r="K3" s="26"/>
      <c r="L3" s="81"/>
      <c r="M3" s="26"/>
      <c r="N3" s="26"/>
      <c r="O3" s="26"/>
      <c r="P3" s="26"/>
      <c r="Q3" s="81" t="s">
        <v>23</v>
      </c>
      <c r="R3" s="26"/>
      <c r="S3" s="81"/>
    </row>
    <row r="4" spans="1:25" s="1" customFormat="1" ht="18" x14ac:dyDescent="0.25">
      <c r="A4" s="26"/>
      <c r="B4" s="245" t="s">
        <v>285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</row>
    <row r="5" spans="1:25" x14ac:dyDescent="0.2">
      <c r="B5" s="5"/>
      <c r="C5" s="5"/>
      <c r="D5" s="5"/>
      <c r="E5" s="53"/>
      <c r="F5" s="5"/>
      <c r="G5" s="53"/>
      <c r="H5" s="5"/>
      <c r="I5" s="5"/>
      <c r="J5" s="53"/>
      <c r="K5" s="5"/>
      <c r="L5" s="53"/>
      <c r="M5" s="5"/>
      <c r="N5" s="5"/>
      <c r="O5" s="5"/>
      <c r="P5" s="5"/>
      <c r="Q5" s="53"/>
      <c r="R5" s="5"/>
      <c r="S5" s="53"/>
    </row>
    <row r="6" spans="1:25" s="102" customFormat="1" ht="28.5" customHeight="1" x14ac:dyDescent="0.2">
      <c r="A6" s="249" t="s">
        <v>294</v>
      </c>
      <c r="B6" s="249" t="s">
        <v>166</v>
      </c>
      <c r="C6" s="246" t="s">
        <v>177</v>
      </c>
      <c r="D6" s="247"/>
      <c r="E6" s="247"/>
      <c r="F6" s="247"/>
      <c r="G6" s="248"/>
      <c r="H6" s="246" t="s">
        <v>178</v>
      </c>
      <c r="I6" s="247"/>
      <c r="J6" s="247"/>
      <c r="K6" s="247"/>
      <c r="L6" s="248"/>
      <c r="M6" s="264" t="s">
        <v>241</v>
      </c>
      <c r="N6" s="264" t="s">
        <v>242</v>
      </c>
      <c r="O6" s="242" t="s">
        <v>243</v>
      </c>
      <c r="P6" s="242"/>
      <c r="Q6" s="242"/>
      <c r="R6" s="242"/>
      <c r="S6" s="242"/>
      <c r="T6" s="101"/>
    </row>
    <row r="7" spans="1:25" s="102" customFormat="1" ht="24.75" customHeight="1" x14ac:dyDescent="0.2">
      <c r="A7" s="250"/>
      <c r="B7" s="250"/>
      <c r="C7" s="240" t="s">
        <v>116</v>
      </c>
      <c r="D7" s="246" t="s">
        <v>238</v>
      </c>
      <c r="E7" s="247"/>
      <c r="F7" s="247"/>
      <c r="G7" s="248"/>
      <c r="H7" s="240" t="s">
        <v>116</v>
      </c>
      <c r="I7" s="246" t="s">
        <v>240</v>
      </c>
      <c r="J7" s="247"/>
      <c r="K7" s="247"/>
      <c r="L7" s="248"/>
      <c r="M7" s="264"/>
      <c r="N7" s="264"/>
      <c r="O7" s="240" t="s">
        <v>14</v>
      </c>
      <c r="P7" s="246" t="s">
        <v>238</v>
      </c>
      <c r="Q7" s="247"/>
      <c r="R7" s="247"/>
      <c r="S7" s="248"/>
      <c r="T7" s="101"/>
    </row>
    <row r="8" spans="1:25" s="102" customFormat="1" ht="28.5" customHeight="1" x14ac:dyDescent="0.2">
      <c r="A8" s="250"/>
      <c r="B8" s="250"/>
      <c r="C8" s="274"/>
      <c r="D8" s="242" t="s">
        <v>204</v>
      </c>
      <c r="E8" s="242"/>
      <c r="F8" s="242" t="s">
        <v>239</v>
      </c>
      <c r="G8" s="242"/>
      <c r="H8" s="274"/>
      <c r="I8" s="242" t="s">
        <v>204</v>
      </c>
      <c r="J8" s="242"/>
      <c r="K8" s="242" t="s">
        <v>239</v>
      </c>
      <c r="L8" s="242"/>
      <c r="M8" s="264"/>
      <c r="N8" s="264"/>
      <c r="O8" s="274"/>
      <c r="P8" s="242" t="s">
        <v>204</v>
      </c>
      <c r="Q8" s="242"/>
      <c r="R8" s="242" t="s">
        <v>244</v>
      </c>
      <c r="S8" s="242"/>
      <c r="T8" s="101"/>
    </row>
    <row r="9" spans="1:25" s="102" customFormat="1" ht="81" customHeight="1" x14ac:dyDescent="0.2">
      <c r="A9" s="251"/>
      <c r="B9" s="251"/>
      <c r="C9" s="241"/>
      <c r="D9" s="107" t="s">
        <v>43</v>
      </c>
      <c r="E9" s="108" t="s">
        <v>44</v>
      </c>
      <c r="F9" s="107" t="s">
        <v>43</v>
      </c>
      <c r="G9" s="108" t="s">
        <v>44</v>
      </c>
      <c r="H9" s="241"/>
      <c r="I9" s="107" t="s">
        <v>299</v>
      </c>
      <c r="J9" s="108" t="s">
        <v>44</v>
      </c>
      <c r="K9" s="107" t="s">
        <v>43</v>
      </c>
      <c r="L9" s="108" t="s">
        <v>44</v>
      </c>
      <c r="M9" s="264"/>
      <c r="N9" s="264"/>
      <c r="O9" s="241"/>
      <c r="P9" s="107" t="s">
        <v>43</v>
      </c>
      <c r="Q9" s="108" t="s">
        <v>44</v>
      </c>
      <c r="R9" s="107" t="s">
        <v>43</v>
      </c>
      <c r="S9" s="108" t="s">
        <v>44</v>
      </c>
      <c r="T9" s="101"/>
    </row>
    <row r="10" spans="1:25" ht="18" x14ac:dyDescent="0.25">
      <c r="A10" s="29">
        <v>1</v>
      </c>
      <c r="B10" s="29">
        <v>2</v>
      </c>
      <c r="C10" s="29">
        <v>3</v>
      </c>
      <c r="D10" s="29">
        <v>4</v>
      </c>
      <c r="E10" s="86">
        <v>5</v>
      </c>
      <c r="F10" s="29">
        <v>6</v>
      </c>
      <c r="G10" s="86">
        <v>7</v>
      </c>
      <c r="H10" s="29">
        <v>8</v>
      </c>
      <c r="I10" s="29">
        <v>9</v>
      </c>
      <c r="J10" s="86">
        <v>10</v>
      </c>
      <c r="K10" s="29">
        <v>11</v>
      </c>
      <c r="L10" s="86">
        <v>12</v>
      </c>
      <c r="M10" s="29">
        <v>13</v>
      </c>
      <c r="N10" s="29">
        <v>14</v>
      </c>
      <c r="O10" s="29">
        <v>15</v>
      </c>
      <c r="P10" s="29">
        <v>16</v>
      </c>
      <c r="Q10" s="86">
        <v>17</v>
      </c>
      <c r="R10" s="29">
        <v>18</v>
      </c>
      <c r="S10" s="86">
        <v>19</v>
      </c>
    </row>
    <row r="11" spans="1:25" ht="52.5" customHeight="1" x14ac:dyDescent="0.25">
      <c r="A11" s="30" t="s">
        <v>4</v>
      </c>
      <c r="B11" s="31" t="s">
        <v>212</v>
      </c>
      <c r="C11" s="34">
        <v>0</v>
      </c>
      <c r="D11" s="34">
        <v>0</v>
      </c>
      <c r="E11" s="35">
        <v>0</v>
      </c>
      <c r="F11" s="34">
        <v>0</v>
      </c>
      <c r="G11" s="35">
        <v>0</v>
      </c>
      <c r="H11" s="34">
        <v>0</v>
      </c>
      <c r="I11" s="34">
        <v>0</v>
      </c>
      <c r="J11" s="35">
        <v>0</v>
      </c>
      <c r="K11" s="34">
        <v>0</v>
      </c>
      <c r="L11" s="35">
        <v>0</v>
      </c>
      <c r="M11" s="34">
        <v>0</v>
      </c>
      <c r="N11" s="34">
        <v>0</v>
      </c>
      <c r="O11" s="34">
        <v>0</v>
      </c>
      <c r="P11" s="34">
        <v>0</v>
      </c>
      <c r="Q11" s="35">
        <v>0</v>
      </c>
      <c r="R11" s="34">
        <v>0</v>
      </c>
      <c r="S11" s="35">
        <v>0</v>
      </c>
    </row>
    <row r="12" spans="1:25" ht="54" customHeight="1" x14ac:dyDescent="0.25">
      <c r="A12" s="30" t="s">
        <v>5</v>
      </c>
      <c r="B12" s="31" t="s">
        <v>181</v>
      </c>
      <c r="C12" s="34">
        <v>0</v>
      </c>
      <c r="D12" s="34">
        <v>0</v>
      </c>
      <c r="E12" s="35">
        <v>0</v>
      </c>
      <c r="F12" s="34">
        <v>0</v>
      </c>
      <c r="G12" s="35">
        <v>0</v>
      </c>
      <c r="H12" s="34">
        <v>0</v>
      </c>
      <c r="I12" s="34">
        <v>0</v>
      </c>
      <c r="J12" s="35">
        <v>0</v>
      </c>
      <c r="K12" s="34">
        <v>0</v>
      </c>
      <c r="L12" s="35">
        <v>0</v>
      </c>
      <c r="M12" s="34">
        <v>0</v>
      </c>
      <c r="N12" s="34">
        <v>0</v>
      </c>
      <c r="O12" s="34">
        <v>0</v>
      </c>
      <c r="P12" s="34">
        <v>0</v>
      </c>
      <c r="Q12" s="35">
        <v>0</v>
      </c>
      <c r="R12" s="34">
        <v>0</v>
      </c>
      <c r="S12" s="35">
        <v>0</v>
      </c>
    </row>
    <row r="13" spans="1:25" ht="53.25" customHeight="1" x14ac:dyDescent="0.25">
      <c r="A13" s="30" t="s">
        <v>6</v>
      </c>
      <c r="B13" s="31" t="s">
        <v>182</v>
      </c>
      <c r="C13" s="34">
        <v>0</v>
      </c>
      <c r="D13" s="34">
        <v>0</v>
      </c>
      <c r="E13" s="35">
        <v>0</v>
      </c>
      <c r="F13" s="34">
        <v>0</v>
      </c>
      <c r="G13" s="35">
        <v>0</v>
      </c>
      <c r="H13" s="34">
        <v>0</v>
      </c>
      <c r="I13" s="34">
        <v>0</v>
      </c>
      <c r="J13" s="35">
        <v>0</v>
      </c>
      <c r="K13" s="34">
        <v>0</v>
      </c>
      <c r="L13" s="35">
        <v>0</v>
      </c>
      <c r="M13" s="34">
        <v>0</v>
      </c>
      <c r="N13" s="34">
        <v>0</v>
      </c>
      <c r="O13" s="34">
        <v>0</v>
      </c>
      <c r="P13" s="34">
        <v>0</v>
      </c>
      <c r="Q13" s="35">
        <v>0</v>
      </c>
      <c r="R13" s="34">
        <v>0</v>
      </c>
      <c r="S13" s="35">
        <v>0</v>
      </c>
    </row>
    <row r="14" spans="1:25" ht="42.75" customHeight="1" x14ac:dyDescent="0.25">
      <c r="A14" s="30" t="s">
        <v>7</v>
      </c>
      <c r="B14" s="31" t="s">
        <v>183</v>
      </c>
      <c r="C14" s="34">
        <v>0</v>
      </c>
      <c r="D14" s="34">
        <v>0</v>
      </c>
      <c r="E14" s="35">
        <v>0</v>
      </c>
      <c r="F14" s="34">
        <v>0</v>
      </c>
      <c r="G14" s="35">
        <v>0</v>
      </c>
      <c r="H14" s="34">
        <v>0</v>
      </c>
      <c r="I14" s="34">
        <v>0</v>
      </c>
      <c r="J14" s="35">
        <v>0</v>
      </c>
      <c r="K14" s="34">
        <v>0</v>
      </c>
      <c r="L14" s="35">
        <v>0</v>
      </c>
      <c r="M14" s="34">
        <v>0</v>
      </c>
      <c r="N14" s="34">
        <v>0</v>
      </c>
      <c r="O14" s="34">
        <v>0</v>
      </c>
      <c r="P14" s="34">
        <v>0</v>
      </c>
      <c r="Q14" s="35">
        <v>0</v>
      </c>
      <c r="R14" s="34">
        <v>0</v>
      </c>
      <c r="S14" s="35">
        <v>0</v>
      </c>
    </row>
    <row r="15" spans="1:25" ht="55.5" customHeight="1" x14ac:dyDescent="0.25">
      <c r="A15" s="30" t="s">
        <v>8</v>
      </c>
      <c r="B15" s="31" t="s">
        <v>184</v>
      </c>
      <c r="C15" s="34">
        <v>0</v>
      </c>
      <c r="D15" s="34">
        <v>0</v>
      </c>
      <c r="E15" s="35">
        <v>0</v>
      </c>
      <c r="F15" s="34">
        <v>0</v>
      </c>
      <c r="G15" s="35">
        <v>0</v>
      </c>
      <c r="H15" s="34">
        <v>0</v>
      </c>
      <c r="I15" s="34">
        <v>0</v>
      </c>
      <c r="J15" s="35">
        <v>0</v>
      </c>
      <c r="K15" s="34">
        <v>0</v>
      </c>
      <c r="L15" s="35">
        <v>0</v>
      </c>
      <c r="M15" s="34">
        <v>0</v>
      </c>
      <c r="N15" s="34">
        <v>0</v>
      </c>
      <c r="O15" s="34">
        <v>0</v>
      </c>
      <c r="P15" s="34">
        <v>0</v>
      </c>
      <c r="Q15" s="35">
        <v>0</v>
      </c>
      <c r="R15" s="34">
        <v>0</v>
      </c>
      <c r="S15" s="35">
        <v>0</v>
      </c>
    </row>
    <row r="16" spans="1:25" ht="50.25" customHeight="1" x14ac:dyDescent="0.25">
      <c r="A16" s="30" t="s">
        <v>9</v>
      </c>
      <c r="B16" s="31" t="s">
        <v>206</v>
      </c>
      <c r="C16" s="34">
        <v>0</v>
      </c>
      <c r="D16" s="34">
        <v>0</v>
      </c>
      <c r="E16" s="35">
        <v>0</v>
      </c>
      <c r="F16" s="34">
        <v>0</v>
      </c>
      <c r="G16" s="35">
        <v>0</v>
      </c>
      <c r="H16" s="34">
        <v>0</v>
      </c>
      <c r="I16" s="34">
        <v>0</v>
      </c>
      <c r="J16" s="35">
        <v>0</v>
      </c>
      <c r="K16" s="34">
        <v>0</v>
      </c>
      <c r="L16" s="35">
        <v>0</v>
      </c>
      <c r="M16" s="34">
        <v>0</v>
      </c>
      <c r="N16" s="34">
        <v>0</v>
      </c>
      <c r="O16" s="34">
        <v>0</v>
      </c>
      <c r="P16" s="34">
        <v>0</v>
      </c>
      <c r="Q16" s="35">
        <v>0</v>
      </c>
      <c r="R16" s="34">
        <v>0</v>
      </c>
      <c r="S16" s="35">
        <v>0</v>
      </c>
    </row>
    <row r="17" spans="1:23" ht="48.75" customHeight="1" x14ac:dyDescent="0.25">
      <c r="A17" s="30" t="s">
        <v>10</v>
      </c>
      <c r="B17" s="31" t="s">
        <v>186</v>
      </c>
      <c r="C17" s="34">
        <v>0</v>
      </c>
      <c r="D17" s="34">
        <v>0</v>
      </c>
      <c r="E17" s="35">
        <v>0</v>
      </c>
      <c r="F17" s="34">
        <v>0</v>
      </c>
      <c r="G17" s="35">
        <v>0</v>
      </c>
      <c r="H17" s="34">
        <v>0</v>
      </c>
      <c r="I17" s="34">
        <v>0</v>
      </c>
      <c r="J17" s="35">
        <v>0</v>
      </c>
      <c r="K17" s="34">
        <v>0</v>
      </c>
      <c r="L17" s="35">
        <v>0</v>
      </c>
      <c r="M17" s="34">
        <v>0</v>
      </c>
      <c r="N17" s="34">
        <v>0</v>
      </c>
      <c r="O17" s="34">
        <v>0</v>
      </c>
      <c r="P17" s="34">
        <v>0</v>
      </c>
      <c r="Q17" s="35">
        <v>0</v>
      </c>
      <c r="R17" s="34">
        <v>0</v>
      </c>
      <c r="S17" s="35">
        <v>0</v>
      </c>
    </row>
    <row r="18" spans="1:23" ht="45" customHeight="1" x14ac:dyDescent="0.25">
      <c r="A18" s="30" t="s">
        <v>11</v>
      </c>
      <c r="B18" s="31" t="s">
        <v>187</v>
      </c>
      <c r="C18" s="34">
        <v>7</v>
      </c>
      <c r="D18" s="34">
        <v>7</v>
      </c>
      <c r="E18" s="35">
        <v>16077.4</v>
      </c>
      <c r="F18" s="34">
        <v>0</v>
      </c>
      <c r="G18" s="35">
        <v>0</v>
      </c>
      <c r="H18" s="34">
        <v>13</v>
      </c>
      <c r="I18" s="34">
        <v>13</v>
      </c>
      <c r="J18" s="35">
        <v>21868.06</v>
      </c>
      <c r="K18" s="34">
        <v>0</v>
      </c>
      <c r="L18" s="35">
        <v>0</v>
      </c>
      <c r="M18" s="34">
        <v>20</v>
      </c>
      <c r="N18" s="34">
        <v>11</v>
      </c>
      <c r="O18" s="34">
        <v>9</v>
      </c>
      <c r="P18" s="34">
        <v>9</v>
      </c>
      <c r="Q18" s="35">
        <v>26418.06</v>
      </c>
      <c r="R18" s="34">
        <v>0</v>
      </c>
      <c r="S18" s="35">
        <v>0</v>
      </c>
    </row>
    <row r="19" spans="1:23" ht="56.25" customHeight="1" x14ac:dyDescent="0.25">
      <c r="A19" s="30" t="s">
        <v>12</v>
      </c>
      <c r="B19" s="31" t="s">
        <v>245</v>
      </c>
      <c r="C19" s="34">
        <v>0</v>
      </c>
      <c r="D19" s="34">
        <v>0</v>
      </c>
      <c r="E19" s="35">
        <v>0</v>
      </c>
      <c r="F19" s="34">
        <v>0</v>
      </c>
      <c r="G19" s="35">
        <v>0</v>
      </c>
      <c r="H19" s="34">
        <v>0</v>
      </c>
      <c r="I19" s="34">
        <v>0</v>
      </c>
      <c r="J19" s="35">
        <v>0</v>
      </c>
      <c r="K19" s="34">
        <v>0</v>
      </c>
      <c r="L19" s="35">
        <v>0</v>
      </c>
      <c r="M19" s="34">
        <v>0</v>
      </c>
      <c r="N19" s="34">
        <v>0</v>
      </c>
      <c r="O19" s="34">
        <v>0</v>
      </c>
      <c r="P19" s="34">
        <v>0</v>
      </c>
      <c r="Q19" s="35">
        <v>0</v>
      </c>
      <c r="R19" s="34">
        <v>0</v>
      </c>
      <c r="S19" s="35">
        <v>0</v>
      </c>
    </row>
    <row r="20" spans="1:23" s="171" customFormat="1" ht="51" customHeight="1" x14ac:dyDescent="0.2">
      <c r="A20" s="169">
        <v>10</v>
      </c>
      <c r="B20" s="172" t="s">
        <v>15</v>
      </c>
      <c r="C20" s="169">
        <f t="shared" ref="C20:I20" si="0">SUM(C12:C19)</f>
        <v>7</v>
      </c>
      <c r="D20" s="169">
        <f t="shared" si="0"/>
        <v>7</v>
      </c>
      <c r="E20" s="170">
        <f t="shared" si="0"/>
        <v>16077.4</v>
      </c>
      <c r="F20" s="169">
        <f t="shared" si="0"/>
        <v>0</v>
      </c>
      <c r="G20" s="170">
        <f t="shared" si="0"/>
        <v>0</v>
      </c>
      <c r="H20" s="169">
        <f t="shared" si="0"/>
        <v>13</v>
      </c>
      <c r="I20" s="169">
        <f t="shared" si="0"/>
        <v>13</v>
      </c>
      <c r="J20" s="170">
        <f>SUM(J11:J19)</f>
        <v>21868.06</v>
      </c>
      <c r="K20" s="169">
        <f>SUM(K12:K19)</f>
        <v>0</v>
      </c>
      <c r="L20" s="170">
        <f>SUM(L12:L19)</f>
        <v>0</v>
      </c>
      <c r="M20" s="169">
        <v>20</v>
      </c>
      <c r="N20" s="169">
        <v>11</v>
      </c>
      <c r="O20" s="169">
        <v>9</v>
      </c>
      <c r="P20" s="169">
        <v>9</v>
      </c>
      <c r="Q20" s="170">
        <f>SUM(Q11:Q19)</f>
        <v>26418.06</v>
      </c>
      <c r="R20" s="169">
        <f>SUM(R12:R19)</f>
        <v>0</v>
      </c>
      <c r="S20" s="170">
        <v>0</v>
      </c>
    </row>
    <row r="21" spans="1:23" ht="18" x14ac:dyDescent="0.25">
      <c r="B21" s="27"/>
      <c r="Q21" s="72"/>
    </row>
    <row r="22" spans="1:23" ht="18" x14ac:dyDescent="0.25">
      <c r="B22" s="27" t="s">
        <v>170</v>
      </c>
      <c r="Q22" s="72"/>
    </row>
    <row r="23" spans="1:23" ht="21.75" customHeight="1" x14ac:dyDescent="0.2">
      <c r="B23" s="288" t="s">
        <v>149</v>
      </c>
      <c r="C23" s="288"/>
    </row>
    <row r="24" spans="1:23" x14ac:dyDescent="0.2">
      <c r="B24" s="2"/>
      <c r="C24" s="2"/>
      <c r="D24" s="2"/>
      <c r="E24" s="79"/>
      <c r="F24" s="2"/>
    </row>
    <row r="25" spans="1:23" ht="203.25" customHeight="1" x14ac:dyDescent="0.2"/>
    <row r="26" spans="1:23" ht="45.75" customHeight="1" x14ac:dyDescent="0.3">
      <c r="A26" s="26" t="s">
        <v>25</v>
      </c>
      <c r="B26" s="26"/>
      <c r="C26" s="26"/>
      <c r="D26" s="26"/>
      <c r="E26" s="81"/>
      <c r="F26" s="9"/>
      <c r="G26" s="58"/>
      <c r="H26" s="9"/>
      <c r="I26" s="9"/>
      <c r="J26" s="58"/>
      <c r="K26" s="9"/>
      <c r="L26" s="58"/>
      <c r="M26" s="9"/>
      <c r="N26" s="9"/>
      <c r="O26" s="9"/>
      <c r="P26" s="9"/>
      <c r="Q26" s="58"/>
      <c r="R26" s="9"/>
      <c r="S26" s="58"/>
    </row>
    <row r="27" spans="1:23" ht="18.75" x14ac:dyDescent="0.3">
      <c r="A27" s="26" t="s">
        <v>26</v>
      </c>
      <c r="B27" s="26"/>
      <c r="C27" s="26"/>
      <c r="D27" s="26"/>
      <c r="E27" s="81"/>
      <c r="F27" s="9"/>
      <c r="G27" s="58"/>
      <c r="H27" s="9"/>
      <c r="I27" s="9"/>
      <c r="J27" s="58"/>
      <c r="K27" s="9"/>
      <c r="L27" s="58"/>
      <c r="M27" s="9"/>
      <c r="N27" s="9"/>
      <c r="O27" s="9"/>
      <c r="P27" s="9"/>
      <c r="Q27" s="58"/>
      <c r="R27" s="9"/>
      <c r="S27" s="58"/>
    </row>
    <row r="28" spans="1:23" ht="18.75" x14ac:dyDescent="0.3">
      <c r="A28" s="9"/>
      <c r="B28" s="9"/>
      <c r="C28" s="9"/>
      <c r="D28" s="9"/>
      <c r="E28" s="58"/>
      <c r="F28" s="9"/>
      <c r="G28" s="58"/>
      <c r="H28" s="9"/>
      <c r="I28" s="9"/>
      <c r="J28" s="58"/>
      <c r="K28" s="9"/>
      <c r="L28" s="58"/>
      <c r="M28" s="9"/>
      <c r="N28" s="9"/>
      <c r="O28" s="9"/>
      <c r="P28" s="9"/>
      <c r="Q28" s="309" t="s">
        <v>305</v>
      </c>
      <c r="R28" s="309"/>
      <c r="S28" s="309"/>
    </row>
    <row r="29" spans="1:23" ht="18.75" x14ac:dyDescent="0.3">
      <c r="A29" s="9"/>
      <c r="B29" s="9"/>
      <c r="C29" s="9"/>
      <c r="D29" s="9"/>
      <c r="E29" s="58"/>
      <c r="F29" s="9"/>
      <c r="G29" s="58"/>
      <c r="H29" s="9"/>
      <c r="I29" s="9"/>
      <c r="J29" s="58"/>
      <c r="K29" s="9"/>
      <c r="L29" s="58"/>
      <c r="M29" s="9"/>
      <c r="N29" s="9"/>
      <c r="O29" s="9"/>
      <c r="P29" s="9"/>
      <c r="Q29" s="309" t="s">
        <v>41</v>
      </c>
      <c r="R29" s="309"/>
      <c r="S29" s="309"/>
    </row>
    <row r="30" spans="1:23" ht="18.75" x14ac:dyDescent="0.3">
      <c r="A30" s="9"/>
      <c r="B30" s="307" t="s">
        <v>286</v>
      </c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</row>
    <row r="31" spans="1:23" ht="18" x14ac:dyDescent="0.25">
      <c r="A31" s="27"/>
      <c r="B31" s="28"/>
      <c r="C31" s="28"/>
      <c r="D31" s="28"/>
      <c r="E31" s="82"/>
      <c r="F31" s="28"/>
      <c r="G31" s="82"/>
      <c r="H31" s="28"/>
      <c r="I31" s="28"/>
      <c r="J31" s="82"/>
      <c r="K31" s="28"/>
      <c r="L31" s="82"/>
      <c r="M31" s="28"/>
      <c r="N31" s="28"/>
      <c r="O31" s="28"/>
      <c r="P31" s="28"/>
      <c r="Q31" s="82"/>
      <c r="R31" s="28"/>
      <c r="S31" s="82"/>
    </row>
    <row r="32" spans="1:23" s="102" customFormat="1" ht="26.25" customHeight="1" x14ac:dyDescent="0.2">
      <c r="A32" s="249" t="s">
        <v>301</v>
      </c>
      <c r="B32" s="249" t="s">
        <v>167</v>
      </c>
      <c r="C32" s="246" t="s">
        <v>190</v>
      </c>
      <c r="D32" s="247"/>
      <c r="E32" s="247"/>
      <c r="F32" s="247"/>
      <c r="G32" s="248"/>
      <c r="H32" s="246" t="s">
        <v>191</v>
      </c>
      <c r="I32" s="247"/>
      <c r="J32" s="247"/>
      <c r="K32" s="247"/>
      <c r="L32" s="248"/>
      <c r="M32" s="264" t="s">
        <v>27</v>
      </c>
      <c r="N32" s="264" t="s">
        <v>248</v>
      </c>
      <c r="O32" s="242" t="s">
        <v>249</v>
      </c>
      <c r="P32" s="242"/>
      <c r="Q32" s="242"/>
      <c r="R32" s="242"/>
      <c r="S32" s="242"/>
    </row>
    <row r="33" spans="1:19" s="102" customFormat="1" ht="27.75" customHeight="1" x14ac:dyDescent="0.2">
      <c r="A33" s="250"/>
      <c r="B33" s="250"/>
      <c r="C33" s="240" t="s">
        <v>117</v>
      </c>
      <c r="D33" s="246" t="s">
        <v>246</v>
      </c>
      <c r="E33" s="247"/>
      <c r="F33" s="247"/>
      <c r="G33" s="248"/>
      <c r="H33" s="240" t="s">
        <v>117</v>
      </c>
      <c r="I33" s="246" t="s">
        <v>246</v>
      </c>
      <c r="J33" s="247"/>
      <c r="K33" s="247"/>
      <c r="L33" s="248"/>
      <c r="M33" s="264"/>
      <c r="N33" s="264"/>
      <c r="O33" s="240" t="s">
        <v>117</v>
      </c>
      <c r="P33" s="246" t="s">
        <v>250</v>
      </c>
      <c r="Q33" s="247"/>
      <c r="R33" s="247"/>
      <c r="S33" s="248"/>
    </row>
    <row r="34" spans="1:19" s="102" customFormat="1" ht="28.5" customHeight="1" x14ac:dyDescent="0.2">
      <c r="A34" s="250"/>
      <c r="B34" s="250"/>
      <c r="C34" s="274"/>
      <c r="D34" s="242" t="s">
        <v>209</v>
      </c>
      <c r="E34" s="242"/>
      <c r="F34" s="242" t="s">
        <v>247</v>
      </c>
      <c r="G34" s="242"/>
      <c r="H34" s="274"/>
      <c r="I34" s="242" t="s">
        <v>209</v>
      </c>
      <c r="J34" s="242"/>
      <c r="K34" s="242" t="s">
        <v>247</v>
      </c>
      <c r="L34" s="242"/>
      <c r="M34" s="264"/>
      <c r="N34" s="264"/>
      <c r="O34" s="274"/>
      <c r="P34" s="242" t="s">
        <v>209</v>
      </c>
      <c r="Q34" s="242"/>
      <c r="R34" s="242" t="s">
        <v>247</v>
      </c>
      <c r="S34" s="242"/>
    </row>
    <row r="35" spans="1:19" s="102" customFormat="1" ht="81" customHeight="1" x14ac:dyDescent="0.2">
      <c r="A35" s="251"/>
      <c r="B35" s="251"/>
      <c r="C35" s="241"/>
      <c r="D35" s="107" t="s">
        <v>49</v>
      </c>
      <c r="E35" s="108" t="s">
        <v>50</v>
      </c>
      <c r="F35" s="107" t="s">
        <v>49</v>
      </c>
      <c r="G35" s="108" t="s">
        <v>50</v>
      </c>
      <c r="H35" s="241"/>
      <c r="I35" s="107" t="s">
        <v>49</v>
      </c>
      <c r="J35" s="108" t="s">
        <v>50</v>
      </c>
      <c r="K35" s="107" t="s">
        <v>49</v>
      </c>
      <c r="L35" s="108" t="s">
        <v>50</v>
      </c>
      <c r="M35" s="264"/>
      <c r="N35" s="264"/>
      <c r="O35" s="241"/>
      <c r="P35" s="107" t="s">
        <v>49</v>
      </c>
      <c r="Q35" s="108" t="s">
        <v>50</v>
      </c>
      <c r="R35" s="107" t="s">
        <v>49</v>
      </c>
      <c r="S35" s="108" t="s">
        <v>50</v>
      </c>
    </row>
    <row r="36" spans="1:19" ht="18" x14ac:dyDescent="0.25">
      <c r="A36" s="29">
        <v>1</v>
      </c>
      <c r="B36" s="29">
        <v>2</v>
      </c>
      <c r="C36" s="29">
        <v>3</v>
      </c>
      <c r="D36" s="29">
        <v>4</v>
      </c>
      <c r="E36" s="86">
        <v>5</v>
      </c>
      <c r="F36" s="29">
        <v>6</v>
      </c>
      <c r="G36" s="86">
        <v>7</v>
      </c>
      <c r="H36" s="29">
        <v>8</v>
      </c>
      <c r="I36" s="29">
        <v>9</v>
      </c>
      <c r="J36" s="86">
        <v>10</v>
      </c>
      <c r="K36" s="29">
        <v>11</v>
      </c>
      <c r="L36" s="86">
        <v>12</v>
      </c>
      <c r="M36" s="29">
        <v>13</v>
      </c>
      <c r="N36" s="29">
        <v>14</v>
      </c>
      <c r="O36" s="29">
        <v>15</v>
      </c>
      <c r="P36" s="29">
        <v>16</v>
      </c>
      <c r="Q36" s="86">
        <v>17</v>
      </c>
      <c r="R36" s="29">
        <v>18</v>
      </c>
      <c r="S36" s="86">
        <v>19</v>
      </c>
    </row>
    <row r="37" spans="1:19" ht="40.5" customHeight="1" x14ac:dyDescent="0.25">
      <c r="A37" s="30" t="s">
        <v>4</v>
      </c>
      <c r="B37" s="36" t="s">
        <v>213</v>
      </c>
      <c r="C37" s="34">
        <v>0</v>
      </c>
      <c r="D37" s="34">
        <v>0</v>
      </c>
      <c r="E37" s="35">
        <v>0</v>
      </c>
      <c r="F37" s="34">
        <v>0</v>
      </c>
      <c r="G37" s="35">
        <v>0</v>
      </c>
      <c r="H37" s="34">
        <v>0</v>
      </c>
      <c r="I37" s="34">
        <v>0</v>
      </c>
      <c r="J37" s="35">
        <v>0</v>
      </c>
      <c r="K37" s="34">
        <v>0</v>
      </c>
      <c r="L37" s="35">
        <v>0</v>
      </c>
      <c r="M37" s="34">
        <v>0</v>
      </c>
      <c r="N37" s="34">
        <v>0</v>
      </c>
      <c r="O37" s="34">
        <v>0</v>
      </c>
      <c r="P37" s="34">
        <v>0</v>
      </c>
      <c r="Q37" s="35">
        <v>0</v>
      </c>
      <c r="R37" s="34">
        <v>0</v>
      </c>
      <c r="S37" s="35">
        <v>0</v>
      </c>
    </row>
    <row r="38" spans="1:19" ht="49.5" customHeight="1" x14ac:dyDescent="0.25">
      <c r="A38" s="30" t="s">
        <v>171</v>
      </c>
      <c r="B38" s="36" t="s">
        <v>194</v>
      </c>
      <c r="C38" s="34">
        <v>0</v>
      </c>
      <c r="D38" s="34">
        <v>0</v>
      </c>
      <c r="E38" s="35">
        <v>0</v>
      </c>
      <c r="F38" s="34">
        <v>0</v>
      </c>
      <c r="G38" s="35">
        <v>0</v>
      </c>
      <c r="H38" s="34">
        <v>0</v>
      </c>
      <c r="I38" s="34">
        <v>0</v>
      </c>
      <c r="J38" s="35">
        <v>0</v>
      </c>
      <c r="K38" s="34">
        <v>0</v>
      </c>
      <c r="L38" s="35">
        <v>0</v>
      </c>
      <c r="M38" s="34">
        <v>0</v>
      </c>
      <c r="N38" s="34">
        <v>0</v>
      </c>
      <c r="O38" s="34">
        <v>0</v>
      </c>
      <c r="P38" s="34">
        <v>0</v>
      </c>
      <c r="Q38" s="35">
        <v>0</v>
      </c>
      <c r="R38" s="34">
        <v>0</v>
      </c>
      <c r="S38" s="35">
        <v>0</v>
      </c>
    </row>
    <row r="39" spans="1:19" ht="54.75" customHeight="1" x14ac:dyDescent="0.25">
      <c r="A39" s="30" t="s">
        <v>172</v>
      </c>
      <c r="B39" s="36" t="s">
        <v>195</v>
      </c>
      <c r="C39" s="34">
        <v>0</v>
      </c>
      <c r="D39" s="34">
        <v>0</v>
      </c>
      <c r="E39" s="35">
        <v>0</v>
      </c>
      <c r="F39" s="34">
        <v>0</v>
      </c>
      <c r="G39" s="35">
        <v>0</v>
      </c>
      <c r="H39" s="34">
        <v>0</v>
      </c>
      <c r="I39" s="34">
        <v>0</v>
      </c>
      <c r="J39" s="35">
        <v>0</v>
      </c>
      <c r="K39" s="34">
        <v>0</v>
      </c>
      <c r="L39" s="35">
        <v>0</v>
      </c>
      <c r="M39" s="34">
        <v>0</v>
      </c>
      <c r="N39" s="34">
        <v>0</v>
      </c>
      <c r="O39" s="34">
        <v>0</v>
      </c>
      <c r="P39" s="34">
        <v>0</v>
      </c>
      <c r="Q39" s="35">
        <v>0</v>
      </c>
      <c r="R39" s="34">
        <v>0</v>
      </c>
      <c r="S39" s="35">
        <v>0</v>
      </c>
    </row>
    <row r="40" spans="1:19" ht="55.5" customHeight="1" x14ac:dyDescent="0.25">
      <c r="A40" s="30" t="s">
        <v>7</v>
      </c>
      <c r="B40" s="36" t="s">
        <v>196</v>
      </c>
      <c r="C40" s="34">
        <v>0</v>
      </c>
      <c r="D40" s="34">
        <v>0</v>
      </c>
      <c r="E40" s="35">
        <v>0</v>
      </c>
      <c r="F40" s="34">
        <v>0</v>
      </c>
      <c r="G40" s="35">
        <v>0</v>
      </c>
      <c r="H40" s="34">
        <v>0</v>
      </c>
      <c r="I40" s="34">
        <v>0</v>
      </c>
      <c r="J40" s="35">
        <v>0</v>
      </c>
      <c r="K40" s="34">
        <v>0</v>
      </c>
      <c r="L40" s="35">
        <v>0</v>
      </c>
      <c r="M40" s="34">
        <v>0</v>
      </c>
      <c r="N40" s="34">
        <v>0</v>
      </c>
      <c r="O40" s="34">
        <v>0</v>
      </c>
      <c r="P40" s="34">
        <v>0</v>
      </c>
      <c r="Q40" s="35">
        <v>0</v>
      </c>
      <c r="R40" s="34">
        <v>0</v>
      </c>
      <c r="S40" s="35">
        <v>0</v>
      </c>
    </row>
    <row r="41" spans="1:19" ht="48" customHeight="1" x14ac:dyDescent="0.25">
      <c r="A41" s="30" t="s">
        <v>8</v>
      </c>
      <c r="B41" s="36" t="s">
        <v>197</v>
      </c>
      <c r="C41" s="34">
        <v>0</v>
      </c>
      <c r="D41" s="34">
        <v>0</v>
      </c>
      <c r="E41" s="35">
        <v>0</v>
      </c>
      <c r="F41" s="34">
        <v>0</v>
      </c>
      <c r="G41" s="35">
        <v>0</v>
      </c>
      <c r="H41" s="34">
        <v>0</v>
      </c>
      <c r="I41" s="34">
        <v>0</v>
      </c>
      <c r="J41" s="35">
        <v>0</v>
      </c>
      <c r="K41" s="34">
        <v>0</v>
      </c>
      <c r="L41" s="35">
        <v>0</v>
      </c>
      <c r="M41" s="34">
        <v>0</v>
      </c>
      <c r="N41" s="34">
        <v>0</v>
      </c>
      <c r="O41" s="34">
        <v>0</v>
      </c>
      <c r="P41" s="34">
        <v>0</v>
      </c>
      <c r="Q41" s="35">
        <v>0</v>
      </c>
      <c r="R41" s="34">
        <v>0</v>
      </c>
      <c r="S41" s="35">
        <v>0</v>
      </c>
    </row>
    <row r="42" spans="1:19" ht="51.75" customHeight="1" x14ac:dyDescent="0.25">
      <c r="A42" s="30" t="s">
        <v>9</v>
      </c>
      <c r="B42" s="36" t="s">
        <v>251</v>
      </c>
      <c r="C42" s="34">
        <v>0</v>
      </c>
      <c r="D42" s="34">
        <v>0</v>
      </c>
      <c r="E42" s="35">
        <v>0</v>
      </c>
      <c r="F42" s="34">
        <v>0</v>
      </c>
      <c r="G42" s="35">
        <v>0</v>
      </c>
      <c r="H42" s="34">
        <v>0</v>
      </c>
      <c r="I42" s="34">
        <v>0</v>
      </c>
      <c r="J42" s="35">
        <v>0</v>
      </c>
      <c r="K42" s="34">
        <v>0</v>
      </c>
      <c r="L42" s="35">
        <v>0</v>
      </c>
      <c r="M42" s="34">
        <v>0</v>
      </c>
      <c r="N42" s="34">
        <v>0</v>
      </c>
      <c r="O42" s="34">
        <v>0</v>
      </c>
      <c r="P42" s="34">
        <v>0</v>
      </c>
      <c r="Q42" s="35">
        <v>0</v>
      </c>
      <c r="R42" s="34">
        <v>0</v>
      </c>
      <c r="S42" s="35">
        <v>0</v>
      </c>
    </row>
    <row r="43" spans="1:19" ht="51.75" customHeight="1" x14ac:dyDescent="0.25">
      <c r="A43" s="30" t="s">
        <v>10</v>
      </c>
      <c r="B43" s="36" t="s">
        <v>199</v>
      </c>
      <c r="C43" s="34">
        <v>0</v>
      </c>
      <c r="D43" s="34">
        <v>0</v>
      </c>
      <c r="E43" s="35">
        <v>0</v>
      </c>
      <c r="F43" s="34">
        <v>0</v>
      </c>
      <c r="G43" s="35">
        <v>0</v>
      </c>
      <c r="H43" s="34">
        <v>0</v>
      </c>
      <c r="I43" s="34">
        <v>0</v>
      </c>
      <c r="J43" s="35">
        <v>0</v>
      </c>
      <c r="K43" s="34">
        <v>0</v>
      </c>
      <c r="L43" s="35">
        <v>0</v>
      </c>
      <c r="M43" s="34">
        <v>0</v>
      </c>
      <c r="N43" s="34">
        <v>0</v>
      </c>
      <c r="O43" s="34">
        <v>0</v>
      </c>
      <c r="P43" s="34">
        <v>0</v>
      </c>
      <c r="Q43" s="35">
        <v>0</v>
      </c>
      <c r="R43" s="34">
        <v>0</v>
      </c>
      <c r="S43" s="35">
        <v>0</v>
      </c>
    </row>
    <row r="44" spans="1:19" ht="55.5" customHeight="1" x14ac:dyDescent="0.25">
      <c r="A44" s="30" t="s">
        <v>11</v>
      </c>
      <c r="B44" s="36" t="s">
        <v>200</v>
      </c>
      <c r="C44" s="34">
        <v>7</v>
      </c>
      <c r="D44" s="34">
        <v>7</v>
      </c>
      <c r="E44" s="35">
        <v>16077.4</v>
      </c>
      <c r="F44" s="34">
        <v>0</v>
      </c>
      <c r="G44" s="35">
        <v>0</v>
      </c>
      <c r="H44" s="34">
        <v>13</v>
      </c>
      <c r="I44" s="34">
        <v>13</v>
      </c>
      <c r="J44" s="35">
        <v>21868.06</v>
      </c>
      <c r="K44" s="34">
        <v>0</v>
      </c>
      <c r="L44" s="35">
        <v>0</v>
      </c>
      <c r="M44" s="34">
        <v>20</v>
      </c>
      <c r="N44" s="34">
        <v>11</v>
      </c>
      <c r="O44" s="34">
        <v>9</v>
      </c>
      <c r="P44" s="34">
        <v>9</v>
      </c>
      <c r="Q44" s="35">
        <v>26418.06</v>
      </c>
      <c r="R44" s="34">
        <v>0</v>
      </c>
      <c r="S44" s="35">
        <v>0</v>
      </c>
    </row>
    <row r="45" spans="1:19" ht="38.25" customHeight="1" x14ac:dyDescent="0.25">
      <c r="A45" s="30" t="s">
        <v>12</v>
      </c>
      <c r="B45" s="36" t="s">
        <v>201</v>
      </c>
      <c r="C45" s="34">
        <v>0</v>
      </c>
      <c r="D45" s="34">
        <v>0</v>
      </c>
      <c r="E45" s="35">
        <v>0</v>
      </c>
      <c r="F45" s="34">
        <v>0</v>
      </c>
      <c r="G45" s="35">
        <v>0</v>
      </c>
      <c r="H45" s="34">
        <v>0</v>
      </c>
      <c r="I45" s="34">
        <v>0</v>
      </c>
      <c r="J45" s="35">
        <v>0</v>
      </c>
      <c r="K45" s="34">
        <v>0</v>
      </c>
      <c r="L45" s="35">
        <v>0</v>
      </c>
      <c r="M45" s="34">
        <v>0</v>
      </c>
      <c r="N45" s="34">
        <v>0</v>
      </c>
      <c r="O45" s="34">
        <v>0</v>
      </c>
      <c r="P45" s="34">
        <v>0</v>
      </c>
      <c r="Q45" s="35">
        <v>0</v>
      </c>
      <c r="R45" s="34">
        <v>0</v>
      </c>
      <c r="S45" s="35">
        <v>0</v>
      </c>
    </row>
    <row r="46" spans="1:19" s="163" customFormat="1" ht="48" customHeight="1" x14ac:dyDescent="0.2">
      <c r="A46" s="175" t="s">
        <v>13</v>
      </c>
      <c r="B46" s="172" t="s">
        <v>142</v>
      </c>
      <c r="C46" s="173">
        <f>SUM(C38:C45)</f>
        <v>7</v>
      </c>
      <c r="D46" s="173">
        <f>SUM(D38:D45)</f>
        <v>7</v>
      </c>
      <c r="E46" s="174">
        <f t="shared" ref="E46:R46" si="1">E20</f>
        <v>16077.4</v>
      </c>
      <c r="F46" s="173">
        <f t="shared" si="1"/>
        <v>0</v>
      </c>
      <c r="G46" s="174">
        <f t="shared" si="1"/>
        <v>0</v>
      </c>
      <c r="H46" s="173">
        <f>SUM(H38:H45)</f>
        <v>13</v>
      </c>
      <c r="I46" s="173">
        <f t="shared" si="1"/>
        <v>13</v>
      </c>
      <c r="J46" s="174">
        <f>SUM(J37:J45)</f>
        <v>21868.06</v>
      </c>
      <c r="K46" s="173">
        <f t="shared" si="1"/>
        <v>0</v>
      </c>
      <c r="L46" s="174">
        <f t="shared" si="1"/>
        <v>0</v>
      </c>
      <c r="M46" s="173">
        <v>20</v>
      </c>
      <c r="N46" s="173">
        <v>11</v>
      </c>
      <c r="O46" s="173">
        <v>9</v>
      </c>
      <c r="P46" s="173">
        <v>9</v>
      </c>
      <c r="Q46" s="174">
        <f>SUM(Q37:Q45)</f>
        <v>26418.06</v>
      </c>
      <c r="R46" s="173">
        <f t="shared" si="1"/>
        <v>0</v>
      </c>
      <c r="S46" s="174">
        <v>0</v>
      </c>
    </row>
    <row r="47" spans="1:19" ht="18" x14ac:dyDescent="0.25">
      <c r="A47" s="27"/>
      <c r="B47" s="27"/>
      <c r="C47" s="27"/>
      <c r="D47" s="27"/>
      <c r="E47" s="75"/>
      <c r="F47" s="27"/>
      <c r="G47" s="75"/>
      <c r="H47" s="27"/>
      <c r="I47" s="27"/>
      <c r="J47" s="75"/>
      <c r="K47" s="27"/>
      <c r="L47" s="75"/>
      <c r="M47" s="27"/>
      <c r="N47" s="27"/>
      <c r="O47" s="27"/>
      <c r="P47" s="27"/>
      <c r="Q47" s="75"/>
      <c r="R47" s="27"/>
      <c r="S47" s="75"/>
    </row>
    <row r="48" spans="1:19" ht="18" x14ac:dyDescent="0.25">
      <c r="A48" s="27"/>
      <c r="B48" s="27" t="s">
        <v>169</v>
      </c>
      <c r="C48" s="27"/>
      <c r="D48" s="27"/>
      <c r="E48" s="75"/>
      <c r="F48" s="27"/>
      <c r="G48" s="75"/>
      <c r="H48" s="27"/>
      <c r="I48" s="27"/>
      <c r="J48" s="75"/>
      <c r="K48" s="27"/>
      <c r="L48" s="75"/>
      <c r="M48" s="27"/>
      <c r="N48" s="27"/>
      <c r="O48" s="27"/>
      <c r="P48" s="27"/>
      <c r="Q48" s="75"/>
      <c r="R48" s="27"/>
      <c r="S48" s="75"/>
    </row>
    <row r="49" spans="1:19" ht="18" x14ac:dyDescent="0.25">
      <c r="A49" s="27"/>
      <c r="B49" s="310" t="s">
        <v>148</v>
      </c>
      <c r="C49" s="310"/>
      <c r="D49" s="27"/>
      <c r="E49" s="75"/>
      <c r="F49" s="27"/>
      <c r="G49" s="75"/>
      <c r="H49" s="27"/>
      <c r="I49" s="27"/>
      <c r="J49" s="75"/>
      <c r="K49" s="27"/>
      <c r="L49" s="75"/>
      <c r="M49" s="27"/>
      <c r="N49" s="27"/>
      <c r="O49" s="27"/>
      <c r="P49" s="27"/>
      <c r="Q49" s="75"/>
      <c r="R49" s="27"/>
      <c r="S49" s="75"/>
    </row>
    <row r="50" spans="1:19" ht="18" x14ac:dyDescent="0.25">
      <c r="A50" s="27"/>
      <c r="B50" s="32"/>
      <c r="C50" s="32"/>
      <c r="D50" s="32"/>
      <c r="E50" s="83"/>
      <c r="F50" s="32"/>
      <c r="G50" s="75"/>
      <c r="H50" s="27"/>
      <c r="I50" s="27"/>
      <c r="J50" s="75"/>
      <c r="K50" s="27"/>
      <c r="L50" s="75"/>
      <c r="M50" s="27"/>
      <c r="N50" s="27"/>
      <c r="O50" s="27"/>
      <c r="P50" s="27"/>
      <c r="Q50" s="75"/>
      <c r="R50" s="27"/>
      <c r="S50" s="75"/>
    </row>
    <row r="51" spans="1:19" ht="18" x14ac:dyDescent="0.25">
      <c r="A51" s="27"/>
      <c r="B51" s="27"/>
      <c r="C51" s="27"/>
      <c r="D51" s="27"/>
      <c r="E51" s="75"/>
      <c r="F51" s="27"/>
      <c r="G51" s="75"/>
      <c r="H51" s="27"/>
      <c r="I51" s="27"/>
      <c r="J51" s="75"/>
      <c r="K51" s="27"/>
      <c r="L51" s="75"/>
      <c r="M51" s="27"/>
      <c r="N51" s="27"/>
      <c r="O51" s="27"/>
      <c r="P51" s="27"/>
      <c r="Q51" s="75"/>
      <c r="R51" s="27"/>
      <c r="S51" s="75"/>
    </row>
  </sheetData>
  <mergeCells count="44">
    <mergeCell ref="B49:C49"/>
    <mergeCell ref="O33:O35"/>
    <mergeCell ref="P33:S33"/>
    <mergeCell ref="D34:E34"/>
    <mergeCell ref="F34:G34"/>
    <mergeCell ref="I34:J34"/>
    <mergeCell ref="K34:L34"/>
    <mergeCell ref="N32:N35"/>
    <mergeCell ref="H33:H35"/>
    <mergeCell ref="I33:L33"/>
    <mergeCell ref="Q29:S29"/>
    <mergeCell ref="O32:S32"/>
    <mergeCell ref="P34:Q34"/>
    <mergeCell ref="R34:S34"/>
    <mergeCell ref="M32:M35"/>
    <mergeCell ref="B30:W30"/>
    <mergeCell ref="A32:A35"/>
    <mergeCell ref="B32:B35"/>
    <mergeCell ref="C32:G32"/>
    <mergeCell ref="H32:L32"/>
    <mergeCell ref="C33:C35"/>
    <mergeCell ref="D33:G33"/>
    <mergeCell ref="Q28:S28"/>
    <mergeCell ref="O7:O9"/>
    <mergeCell ref="P7:S7"/>
    <mergeCell ref="H7:H9"/>
    <mergeCell ref="B23:C23"/>
    <mergeCell ref="C7:C9"/>
    <mergeCell ref="D7:G7"/>
    <mergeCell ref="D8:E8"/>
    <mergeCell ref="F8:G8"/>
    <mergeCell ref="P8:Q8"/>
    <mergeCell ref="R8:S8"/>
    <mergeCell ref="I7:L7"/>
    <mergeCell ref="B4:Y4"/>
    <mergeCell ref="A6:A9"/>
    <mergeCell ref="B6:B9"/>
    <mergeCell ref="M6:M9"/>
    <mergeCell ref="N6:N9"/>
    <mergeCell ref="I8:J8"/>
    <mergeCell ref="K8:L8"/>
    <mergeCell ref="C6:G6"/>
    <mergeCell ref="O6:S6"/>
    <mergeCell ref="H6:L6"/>
  </mergeCells>
  <phoneticPr fontId="0" type="noConversion"/>
  <pageMargins left="0.75" right="0.75" top="1" bottom="1" header="0.5" footer="0.5"/>
  <pageSetup paperSize="9" scale="44" orientation="landscape" horizontalDpi="360" verticalDpi="360" r:id="rId1"/>
  <headerFooter alignWithMargins="0"/>
  <rowBreaks count="1" manualBreakCount="1">
    <brk id="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47"/>
  <sheetViews>
    <sheetView view="pageBreakPreview" topLeftCell="A43" zoomScale="60" zoomScaleNormal="75" workbookViewId="0">
      <selection activeCell="S9" sqref="S9"/>
    </sheetView>
  </sheetViews>
  <sheetFormatPr defaultRowHeight="12.75" x14ac:dyDescent="0.2"/>
  <cols>
    <col min="1" max="1" width="4.85546875" customWidth="1"/>
    <col min="2" max="2" width="13.5703125" customWidth="1"/>
    <col min="3" max="3" width="6.7109375" customWidth="1"/>
    <col min="4" max="4" width="14.7109375" style="52" customWidth="1"/>
    <col min="5" max="5" width="6.7109375" customWidth="1"/>
    <col min="6" max="6" width="9.140625" customWidth="1"/>
    <col min="7" max="8" width="6.7109375" customWidth="1"/>
    <col min="9" max="9" width="4.42578125" customWidth="1"/>
    <col min="10" max="10" width="5.140625" customWidth="1"/>
    <col min="11" max="11" width="6.7109375" customWidth="1"/>
    <col min="12" max="12" width="11.28515625" customWidth="1"/>
    <col min="13" max="13" width="8.42578125" customWidth="1"/>
    <col min="14" max="14" width="12.5703125" style="52" customWidth="1"/>
    <col min="15" max="15" width="6.7109375" customWidth="1"/>
    <col min="16" max="16" width="8.7109375" customWidth="1"/>
    <col min="17" max="18" width="6.7109375" customWidth="1"/>
    <col min="19" max="19" width="8.42578125" customWidth="1"/>
    <col min="20" max="20" width="5.5703125" customWidth="1"/>
    <col min="21" max="21" width="4.5703125" customWidth="1"/>
    <col min="22" max="22" width="11" style="52" customWidth="1"/>
    <col min="23" max="23" width="9.85546875" customWidth="1"/>
    <col min="24" max="24" width="16.7109375" style="52" customWidth="1"/>
    <col min="25" max="25" width="14.140625" customWidth="1"/>
    <col min="26" max="26" width="14.140625" style="52" customWidth="1"/>
  </cols>
  <sheetData>
    <row r="1" spans="1:26" x14ac:dyDescent="0.2">
      <c r="A1" s="1" t="s">
        <v>0</v>
      </c>
    </row>
    <row r="2" spans="1:26" x14ac:dyDescent="0.2">
      <c r="A2" s="1" t="s">
        <v>1</v>
      </c>
      <c r="T2" s="1"/>
      <c r="X2" s="1" t="s">
        <v>300</v>
      </c>
    </row>
    <row r="3" spans="1:26" ht="12" customHeight="1" x14ac:dyDescent="0.2">
      <c r="T3" s="1"/>
      <c r="X3" s="219" t="s">
        <v>24</v>
      </c>
    </row>
    <row r="5" spans="1:26" x14ac:dyDescent="0.2">
      <c r="B5" s="245" t="s">
        <v>285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</row>
    <row r="6" spans="1:26" x14ac:dyDescent="0.2">
      <c r="B6" s="5"/>
      <c r="C6" s="5"/>
      <c r="D6" s="53"/>
      <c r="E6" s="5"/>
      <c r="F6" s="5"/>
      <c r="G6" s="5"/>
      <c r="H6" s="5"/>
      <c r="I6" s="5"/>
      <c r="J6" s="5"/>
      <c r="K6" s="5"/>
      <c r="L6" s="5"/>
      <c r="M6" s="5"/>
      <c r="N6" s="53"/>
      <c r="O6" s="5"/>
      <c r="P6" s="5"/>
      <c r="Q6" s="5"/>
      <c r="R6" s="5"/>
      <c r="S6" s="5"/>
      <c r="T6" s="5"/>
      <c r="U6" s="5"/>
      <c r="V6" s="53"/>
    </row>
    <row r="7" spans="1:26" ht="40.5" customHeight="1" x14ac:dyDescent="0.2">
      <c r="A7" s="280" t="s">
        <v>298</v>
      </c>
      <c r="B7" s="280" t="s">
        <v>166</v>
      </c>
      <c r="C7" s="283" t="s">
        <v>177</v>
      </c>
      <c r="D7" s="284"/>
      <c r="E7" s="283" t="s">
        <v>178</v>
      </c>
      <c r="F7" s="284"/>
      <c r="G7" s="284"/>
      <c r="H7" s="284"/>
      <c r="I7" s="284"/>
      <c r="J7" s="284"/>
      <c r="K7" s="284"/>
      <c r="L7" s="285"/>
      <c r="M7" s="286" t="s">
        <v>14</v>
      </c>
      <c r="N7" s="286"/>
      <c r="O7" s="326" t="s">
        <v>331</v>
      </c>
      <c r="P7" s="327"/>
      <c r="Q7" s="327"/>
      <c r="R7" s="327"/>
      <c r="S7" s="327"/>
      <c r="T7" s="328"/>
      <c r="U7" s="286" t="s">
        <v>134</v>
      </c>
      <c r="V7" s="286"/>
      <c r="W7" s="286"/>
      <c r="X7" s="286"/>
      <c r="Y7" s="283" t="s">
        <v>180</v>
      </c>
      <c r="Z7" s="284"/>
    </row>
    <row r="8" spans="1:26" ht="30" customHeight="1" x14ac:dyDescent="0.2">
      <c r="A8" s="281"/>
      <c r="B8" s="281"/>
      <c r="C8" s="316" t="s">
        <v>43</v>
      </c>
      <c r="D8" s="314" t="s">
        <v>44</v>
      </c>
      <c r="E8" s="319" t="s">
        <v>116</v>
      </c>
      <c r="F8" s="320" t="s">
        <v>118</v>
      </c>
      <c r="G8" s="321"/>
      <c r="H8" s="321"/>
      <c r="I8" s="321"/>
      <c r="J8" s="321"/>
      <c r="K8" s="321"/>
      <c r="L8" s="322"/>
      <c r="M8" s="316" t="s">
        <v>43</v>
      </c>
      <c r="N8" s="314" t="s">
        <v>44</v>
      </c>
      <c r="O8" s="286" t="s">
        <v>118</v>
      </c>
      <c r="P8" s="286"/>
      <c r="Q8" s="286"/>
      <c r="R8" s="286"/>
      <c r="S8" s="286"/>
      <c r="T8" s="286"/>
      <c r="U8" s="286" t="s">
        <v>123</v>
      </c>
      <c r="V8" s="286"/>
      <c r="W8" s="286" t="s">
        <v>124</v>
      </c>
      <c r="X8" s="286"/>
      <c r="Y8" s="316" t="s">
        <v>43</v>
      </c>
      <c r="Z8" s="314" t="s">
        <v>44</v>
      </c>
    </row>
    <row r="9" spans="1:26" ht="93" customHeight="1" x14ac:dyDescent="0.2">
      <c r="A9" s="282"/>
      <c r="B9" s="282"/>
      <c r="C9" s="317"/>
      <c r="D9" s="315"/>
      <c r="E9" s="319"/>
      <c r="F9" s="111" t="s">
        <v>253</v>
      </c>
      <c r="G9" s="111" t="s">
        <v>119</v>
      </c>
      <c r="H9" s="111" t="s">
        <v>120</v>
      </c>
      <c r="I9" s="111" t="s">
        <v>254</v>
      </c>
      <c r="J9" s="111" t="s">
        <v>121</v>
      </c>
      <c r="K9" s="111" t="s">
        <v>122</v>
      </c>
      <c r="L9" s="113" t="s">
        <v>252</v>
      </c>
      <c r="M9" s="317"/>
      <c r="N9" s="315"/>
      <c r="O9" s="111" t="s">
        <v>253</v>
      </c>
      <c r="P9" s="111" t="s">
        <v>119</v>
      </c>
      <c r="Q9" s="111" t="s">
        <v>120</v>
      </c>
      <c r="R9" s="111" t="s">
        <v>254</v>
      </c>
      <c r="S9" s="111" t="s">
        <v>121</v>
      </c>
      <c r="T9" s="111" t="s">
        <v>122</v>
      </c>
      <c r="U9" s="111" t="s">
        <v>43</v>
      </c>
      <c r="V9" s="112" t="s">
        <v>44</v>
      </c>
      <c r="W9" s="111" t="s">
        <v>43</v>
      </c>
      <c r="X9" s="112" t="s">
        <v>44</v>
      </c>
      <c r="Y9" s="317"/>
      <c r="Z9" s="315"/>
    </row>
    <row r="10" spans="1:26" ht="12.75" customHeight="1" x14ac:dyDescent="0.2">
      <c r="A10" s="3">
        <v>1</v>
      </c>
      <c r="B10" s="3">
        <v>2</v>
      </c>
      <c r="C10" s="3">
        <v>3</v>
      </c>
      <c r="D10" s="84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84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84">
        <v>22</v>
      </c>
      <c r="W10" s="3">
        <v>23</v>
      </c>
      <c r="X10" s="84">
        <v>24</v>
      </c>
      <c r="Y10" s="3">
        <v>25</v>
      </c>
      <c r="Z10" s="84">
        <v>26</v>
      </c>
    </row>
    <row r="11" spans="1:26" ht="48" customHeight="1" x14ac:dyDescent="0.2">
      <c r="A11" s="4" t="s">
        <v>4</v>
      </c>
      <c r="B11" s="206" t="s">
        <v>181</v>
      </c>
      <c r="C11" s="15">
        <v>55</v>
      </c>
      <c r="D11" s="17">
        <v>0</v>
      </c>
      <c r="E11" s="15">
        <v>9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7">
        <v>0</v>
      </c>
      <c r="M11" s="15">
        <v>64</v>
      </c>
      <c r="N11" s="17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4</v>
      </c>
      <c r="V11" s="17">
        <v>0</v>
      </c>
      <c r="W11" s="15">
        <v>0</v>
      </c>
      <c r="X11" s="17">
        <v>0</v>
      </c>
      <c r="Y11" s="15">
        <v>60</v>
      </c>
      <c r="Z11" s="17">
        <v>0</v>
      </c>
    </row>
    <row r="12" spans="1:26" ht="47.25" customHeight="1" x14ac:dyDescent="0.2">
      <c r="A12" s="4" t="s">
        <v>5</v>
      </c>
      <c r="B12" s="206" t="s">
        <v>182</v>
      </c>
      <c r="C12" s="15">
        <v>16</v>
      </c>
      <c r="D12" s="17">
        <v>2895735.34</v>
      </c>
      <c r="E12" s="15">
        <v>10</v>
      </c>
      <c r="F12" s="15">
        <v>0</v>
      </c>
      <c r="G12" s="15">
        <v>1</v>
      </c>
      <c r="H12" s="15">
        <v>0</v>
      </c>
      <c r="I12" s="15">
        <v>0</v>
      </c>
      <c r="J12" s="15">
        <v>0</v>
      </c>
      <c r="K12" s="15">
        <v>0</v>
      </c>
      <c r="L12" s="17">
        <v>612843.21</v>
      </c>
      <c r="M12" s="15">
        <v>26</v>
      </c>
      <c r="N12" s="17">
        <v>3508578.55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3</v>
      </c>
      <c r="V12" s="17">
        <v>0</v>
      </c>
      <c r="W12" s="15">
        <v>0</v>
      </c>
      <c r="X12" s="17">
        <v>0</v>
      </c>
      <c r="Y12" s="15">
        <v>23</v>
      </c>
      <c r="Z12" s="17">
        <v>3508578.55</v>
      </c>
    </row>
    <row r="13" spans="1:26" ht="46.5" customHeight="1" x14ac:dyDescent="0.2">
      <c r="A13" s="4" t="s">
        <v>6</v>
      </c>
      <c r="B13" s="20" t="s">
        <v>183</v>
      </c>
      <c r="C13" s="15">
        <v>0</v>
      </c>
      <c r="D13" s="17">
        <v>0</v>
      </c>
      <c r="E13" s="15">
        <v>2</v>
      </c>
      <c r="F13" s="15">
        <v>0</v>
      </c>
      <c r="G13" s="15">
        <v>1</v>
      </c>
      <c r="H13" s="15">
        <v>0</v>
      </c>
      <c r="I13" s="15">
        <v>0</v>
      </c>
      <c r="J13" s="15">
        <v>0</v>
      </c>
      <c r="K13" s="15">
        <v>0</v>
      </c>
      <c r="L13" s="17">
        <v>8632.08</v>
      </c>
      <c r="M13" s="15">
        <v>2</v>
      </c>
      <c r="N13" s="17">
        <v>8632.08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7">
        <v>0</v>
      </c>
      <c r="W13" s="15">
        <v>0</v>
      </c>
      <c r="X13" s="17">
        <v>0</v>
      </c>
      <c r="Y13" s="15">
        <v>2</v>
      </c>
      <c r="Z13" s="17">
        <v>8632.08</v>
      </c>
    </row>
    <row r="14" spans="1:26" ht="45.75" customHeight="1" x14ac:dyDescent="0.2">
      <c r="A14" s="4" t="s">
        <v>7</v>
      </c>
      <c r="B14" s="206" t="s">
        <v>184</v>
      </c>
      <c r="C14" s="15">
        <v>9</v>
      </c>
      <c r="D14" s="17">
        <v>13125635.119999999</v>
      </c>
      <c r="E14" s="15">
        <v>10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7">
        <v>385833.79</v>
      </c>
      <c r="M14" s="15">
        <v>19</v>
      </c>
      <c r="N14" s="17">
        <v>13511468.91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7">
        <v>0</v>
      </c>
      <c r="W14" s="15">
        <v>0</v>
      </c>
      <c r="X14" s="17">
        <v>0</v>
      </c>
      <c r="Y14" s="15">
        <v>19</v>
      </c>
      <c r="Z14" s="17">
        <v>13511468.91</v>
      </c>
    </row>
    <row r="15" spans="1:26" ht="40.5" customHeight="1" x14ac:dyDescent="0.2">
      <c r="A15" s="4" t="s">
        <v>8</v>
      </c>
      <c r="B15" s="20" t="s">
        <v>220</v>
      </c>
      <c r="C15" s="15">
        <v>1</v>
      </c>
      <c r="D15" s="17">
        <v>48082.98</v>
      </c>
      <c r="E15" s="15">
        <v>2</v>
      </c>
      <c r="F15" s="15">
        <v>0</v>
      </c>
      <c r="G15" s="15">
        <v>1</v>
      </c>
      <c r="H15" s="15">
        <v>0</v>
      </c>
      <c r="I15" s="15">
        <v>0</v>
      </c>
      <c r="J15" s="15">
        <v>0</v>
      </c>
      <c r="K15" s="15">
        <v>0</v>
      </c>
      <c r="L15" s="17">
        <v>0</v>
      </c>
      <c r="M15" s="15">
        <v>3</v>
      </c>
      <c r="N15" s="17">
        <v>48082.98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7">
        <v>0</v>
      </c>
      <c r="W15" s="15">
        <v>0</v>
      </c>
      <c r="X15" s="17">
        <v>0</v>
      </c>
      <c r="Y15" s="15">
        <v>3</v>
      </c>
      <c r="Z15" s="17">
        <v>48082.98</v>
      </c>
    </row>
    <row r="16" spans="1:26" ht="43.5" customHeight="1" x14ac:dyDescent="0.2">
      <c r="A16" s="4" t="s">
        <v>9</v>
      </c>
      <c r="B16" s="206" t="s">
        <v>186</v>
      </c>
      <c r="C16" s="15">
        <v>1</v>
      </c>
      <c r="D16" s="17">
        <v>43602</v>
      </c>
      <c r="E16" s="15">
        <v>21</v>
      </c>
      <c r="F16" s="15">
        <v>0</v>
      </c>
      <c r="G16" s="15">
        <v>2</v>
      </c>
      <c r="H16" s="15">
        <v>0</v>
      </c>
      <c r="I16" s="15">
        <v>0</v>
      </c>
      <c r="J16" s="15">
        <v>0</v>
      </c>
      <c r="K16" s="15">
        <v>0</v>
      </c>
      <c r="L16" s="128">
        <v>49765.15</v>
      </c>
      <c r="M16" s="15">
        <v>22</v>
      </c>
      <c r="N16" s="128">
        <v>93367.15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19</v>
      </c>
      <c r="V16" s="17">
        <v>0</v>
      </c>
      <c r="W16" s="15">
        <v>0</v>
      </c>
      <c r="X16" s="128">
        <v>0</v>
      </c>
      <c r="Y16" s="15">
        <v>3</v>
      </c>
      <c r="Z16" s="17">
        <v>93367.15</v>
      </c>
    </row>
    <row r="17" spans="1:26" ht="40.5" customHeight="1" x14ac:dyDescent="0.2">
      <c r="A17" s="4" t="s">
        <v>10</v>
      </c>
      <c r="B17" s="206" t="s">
        <v>187</v>
      </c>
      <c r="C17" s="15">
        <v>1</v>
      </c>
      <c r="D17" s="17">
        <v>0</v>
      </c>
      <c r="E17" s="15">
        <v>1</v>
      </c>
      <c r="F17" s="15">
        <v>0</v>
      </c>
      <c r="G17" s="15">
        <v>1</v>
      </c>
      <c r="H17" s="15">
        <v>0</v>
      </c>
      <c r="I17" s="15">
        <v>0</v>
      </c>
      <c r="J17" s="15">
        <v>0</v>
      </c>
      <c r="K17" s="15">
        <v>0</v>
      </c>
      <c r="L17" s="17">
        <v>0</v>
      </c>
      <c r="M17" s="15">
        <v>2</v>
      </c>
      <c r="N17" s="17">
        <v>0</v>
      </c>
      <c r="O17" s="15">
        <v>0</v>
      </c>
      <c r="P17" s="15">
        <v>2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7">
        <v>0</v>
      </c>
      <c r="W17" s="15">
        <v>0</v>
      </c>
      <c r="X17" s="17">
        <v>0</v>
      </c>
      <c r="Y17" s="15">
        <v>2</v>
      </c>
      <c r="Z17" s="17">
        <v>0</v>
      </c>
    </row>
    <row r="18" spans="1:26" ht="43.5" customHeight="1" x14ac:dyDescent="0.2">
      <c r="A18" s="4" t="s">
        <v>11</v>
      </c>
      <c r="B18" s="206" t="s">
        <v>188</v>
      </c>
      <c r="C18" s="15">
        <v>0</v>
      </c>
      <c r="D18" s="17">
        <v>0</v>
      </c>
      <c r="E18" s="15">
        <v>1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7">
        <v>0</v>
      </c>
      <c r="M18" s="15">
        <v>1</v>
      </c>
      <c r="N18" s="17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1</v>
      </c>
      <c r="V18" s="17">
        <v>0</v>
      </c>
      <c r="W18" s="15">
        <v>0</v>
      </c>
      <c r="X18" s="17">
        <v>0</v>
      </c>
      <c r="Y18" s="15">
        <v>0</v>
      </c>
      <c r="Z18" s="17">
        <v>0</v>
      </c>
    </row>
    <row r="19" spans="1:26" s="163" customFormat="1" ht="39" customHeight="1" x14ac:dyDescent="0.2">
      <c r="A19" s="139" t="s">
        <v>12</v>
      </c>
      <c r="B19" s="151" t="s">
        <v>15</v>
      </c>
      <c r="C19" s="176">
        <f>SUM(C11:C18)</f>
        <v>83</v>
      </c>
      <c r="D19" s="177">
        <f>SUM(D11:D18)</f>
        <v>16113055.439999999</v>
      </c>
      <c r="E19" s="176">
        <f t="shared" ref="E19:Y19" si="0">SUM(E11:E18)</f>
        <v>56</v>
      </c>
      <c r="F19" s="178">
        <v>0</v>
      </c>
      <c r="G19" s="176"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v>0</v>
      </c>
      <c r="L19" s="177">
        <v>1057074.23</v>
      </c>
      <c r="M19" s="199">
        <f t="shared" si="0"/>
        <v>139</v>
      </c>
      <c r="N19" s="177">
        <f>SUM(N11:N18)</f>
        <v>17170129.669999998</v>
      </c>
      <c r="O19" s="176">
        <f t="shared" si="0"/>
        <v>0</v>
      </c>
      <c r="P19" s="176">
        <f t="shared" si="0"/>
        <v>2</v>
      </c>
      <c r="Q19" s="176">
        <f t="shared" si="0"/>
        <v>0</v>
      </c>
      <c r="R19" s="176">
        <f t="shared" si="0"/>
        <v>0</v>
      </c>
      <c r="S19" s="176">
        <f t="shared" si="0"/>
        <v>0</v>
      </c>
      <c r="T19" s="176">
        <f t="shared" si="0"/>
        <v>0</v>
      </c>
      <c r="U19" s="176">
        <v>27</v>
      </c>
      <c r="V19" s="177">
        <v>0</v>
      </c>
      <c r="W19" s="176">
        <f t="shared" si="0"/>
        <v>0</v>
      </c>
      <c r="X19" s="177">
        <v>0</v>
      </c>
      <c r="Y19" s="176">
        <f t="shared" si="0"/>
        <v>112</v>
      </c>
      <c r="Z19" s="177">
        <f>SUM(Z11:Z18)</f>
        <v>17170129.669999998</v>
      </c>
    </row>
    <row r="21" spans="1:26" x14ac:dyDescent="0.2">
      <c r="B21" s="8" t="s">
        <v>170</v>
      </c>
    </row>
    <row r="22" spans="1:26" x14ac:dyDescent="0.2">
      <c r="B22" s="288" t="s">
        <v>149</v>
      </c>
      <c r="C22" s="288"/>
      <c r="D22" s="288"/>
    </row>
    <row r="23" spans="1:26" x14ac:dyDescent="0.2">
      <c r="B23" s="2"/>
      <c r="C23" s="2"/>
    </row>
    <row r="24" spans="1:26" ht="129" customHeight="1" x14ac:dyDescent="0.2"/>
    <row r="25" spans="1:26" ht="18.75" x14ac:dyDescent="0.3">
      <c r="A25" s="1" t="s">
        <v>25</v>
      </c>
      <c r="B25" s="1"/>
      <c r="C25" s="9"/>
      <c r="D25" s="58"/>
      <c r="E25" s="9"/>
      <c r="F25" s="9"/>
      <c r="G25" s="9"/>
      <c r="H25" s="9"/>
      <c r="I25" s="9"/>
      <c r="J25" s="9"/>
      <c r="K25" s="9"/>
      <c r="L25" s="9"/>
      <c r="M25" s="9"/>
      <c r="N25" s="58"/>
      <c r="O25" s="9"/>
      <c r="P25" s="9"/>
      <c r="Q25" s="9"/>
      <c r="R25" s="9"/>
      <c r="S25" s="9"/>
      <c r="T25" s="9"/>
      <c r="U25" s="9"/>
      <c r="V25" s="58"/>
      <c r="X25" s="313" t="s">
        <v>304</v>
      </c>
      <c r="Y25" s="313"/>
      <c r="Z25" s="313"/>
    </row>
    <row r="26" spans="1:26" ht="18.75" x14ac:dyDescent="0.3">
      <c r="A26" s="1" t="s">
        <v>26</v>
      </c>
      <c r="B26" s="1"/>
      <c r="C26" s="9"/>
      <c r="D26" s="58"/>
      <c r="E26" s="9"/>
      <c r="F26" s="9"/>
      <c r="G26" s="9"/>
      <c r="H26" s="9"/>
      <c r="I26" s="9"/>
      <c r="J26" s="9"/>
      <c r="K26" s="9"/>
      <c r="L26" s="9"/>
      <c r="M26" s="9"/>
      <c r="N26" s="58"/>
      <c r="O26" s="9"/>
      <c r="P26" s="9"/>
      <c r="Q26" s="9"/>
      <c r="R26" s="9"/>
      <c r="S26" s="9"/>
      <c r="T26" s="9"/>
      <c r="U26" s="9"/>
      <c r="V26" s="58"/>
      <c r="X26" s="313" t="s">
        <v>42</v>
      </c>
      <c r="Y26" s="313"/>
      <c r="Z26" s="313"/>
    </row>
    <row r="27" spans="1:26" ht="18.75" x14ac:dyDescent="0.3">
      <c r="A27" s="9"/>
      <c r="B27" s="9"/>
      <c r="C27" s="9"/>
      <c r="D27" s="58"/>
      <c r="E27" s="9"/>
      <c r="F27" s="9"/>
      <c r="G27" s="9"/>
      <c r="H27" s="9"/>
      <c r="I27" s="9"/>
      <c r="J27" s="9"/>
      <c r="K27" s="9"/>
      <c r="L27" s="9"/>
      <c r="M27" s="9"/>
      <c r="N27" s="58"/>
      <c r="O27" s="9"/>
      <c r="P27" s="9"/>
      <c r="Q27" s="9"/>
      <c r="R27" s="9"/>
      <c r="S27" s="9"/>
      <c r="T27" s="313"/>
      <c r="U27" s="313"/>
      <c r="V27" s="313"/>
    </row>
    <row r="28" spans="1:26" ht="18.75" x14ac:dyDescent="0.3">
      <c r="A28" s="9"/>
      <c r="B28" s="9"/>
      <c r="C28" s="9"/>
      <c r="D28" s="58"/>
      <c r="E28" s="9"/>
      <c r="F28" s="9"/>
      <c r="G28" s="9"/>
      <c r="H28" s="9"/>
      <c r="I28" s="9"/>
      <c r="J28" s="9"/>
      <c r="K28" s="9"/>
      <c r="L28" s="9"/>
      <c r="M28" s="9"/>
      <c r="N28" s="58"/>
      <c r="O28" s="9"/>
      <c r="P28" s="9"/>
      <c r="Q28" s="9"/>
      <c r="R28" s="9"/>
      <c r="S28" s="9"/>
      <c r="T28" s="313"/>
      <c r="U28" s="313"/>
      <c r="V28" s="313"/>
    </row>
    <row r="29" spans="1:26" ht="18.75" x14ac:dyDescent="0.3">
      <c r="A29" s="9"/>
      <c r="B29" s="245" t="s">
        <v>287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</row>
    <row r="30" spans="1:26" x14ac:dyDescent="0.2">
      <c r="B30" s="5"/>
      <c r="C30" s="5"/>
      <c r="D30" s="53"/>
      <c r="E30" s="5"/>
      <c r="F30" s="5"/>
      <c r="G30" s="5"/>
      <c r="H30" s="5"/>
      <c r="I30" s="5"/>
      <c r="J30" s="5"/>
      <c r="K30" s="5"/>
      <c r="L30" s="5"/>
      <c r="M30" s="5"/>
      <c r="N30" s="53"/>
      <c r="O30" s="5"/>
      <c r="P30" s="5"/>
      <c r="Q30" s="5"/>
      <c r="R30" s="5"/>
      <c r="S30" s="5"/>
      <c r="T30" s="5"/>
      <c r="U30" s="5"/>
      <c r="V30" s="53"/>
    </row>
    <row r="31" spans="1:26" ht="40.5" customHeight="1" x14ac:dyDescent="0.2">
      <c r="A31" s="280" t="s">
        <v>301</v>
      </c>
      <c r="B31" s="280" t="s">
        <v>258</v>
      </c>
      <c r="C31" s="311" t="s">
        <v>190</v>
      </c>
      <c r="D31" s="312"/>
      <c r="E31" s="311" t="s">
        <v>191</v>
      </c>
      <c r="F31" s="312"/>
      <c r="G31" s="312"/>
      <c r="H31" s="312"/>
      <c r="I31" s="312"/>
      <c r="J31" s="312"/>
      <c r="K31" s="312"/>
      <c r="L31" s="329"/>
      <c r="M31" s="318" t="s">
        <v>27</v>
      </c>
      <c r="N31" s="318"/>
      <c r="O31" s="311" t="s">
        <v>330</v>
      </c>
      <c r="P31" s="312"/>
      <c r="Q31" s="312"/>
      <c r="R31" s="312"/>
      <c r="S31" s="312"/>
      <c r="T31" s="329"/>
      <c r="U31" s="318" t="s">
        <v>257</v>
      </c>
      <c r="V31" s="318"/>
      <c r="W31" s="318"/>
      <c r="X31" s="318"/>
      <c r="Y31" s="311" t="s">
        <v>193</v>
      </c>
      <c r="Z31" s="312"/>
    </row>
    <row r="32" spans="1:26" ht="28.5" customHeight="1" x14ac:dyDescent="0.2">
      <c r="A32" s="281"/>
      <c r="B32" s="281"/>
      <c r="C32" s="316" t="s">
        <v>49</v>
      </c>
      <c r="D32" s="314" t="s">
        <v>50</v>
      </c>
      <c r="E32" s="319" t="s">
        <v>117</v>
      </c>
      <c r="F32" s="323" t="s">
        <v>125</v>
      </c>
      <c r="G32" s="324"/>
      <c r="H32" s="324"/>
      <c r="I32" s="324"/>
      <c r="J32" s="324"/>
      <c r="K32" s="324"/>
      <c r="L32" s="325"/>
      <c r="M32" s="316" t="s">
        <v>49</v>
      </c>
      <c r="N32" s="314" t="s">
        <v>50</v>
      </c>
      <c r="O32" s="318" t="s">
        <v>125</v>
      </c>
      <c r="P32" s="318"/>
      <c r="Q32" s="318"/>
      <c r="R32" s="318"/>
      <c r="S32" s="318"/>
      <c r="T32" s="318"/>
      <c r="U32" s="318" t="s">
        <v>132</v>
      </c>
      <c r="V32" s="318"/>
      <c r="W32" s="318" t="s">
        <v>133</v>
      </c>
      <c r="X32" s="318"/>
      <c r="Y32" s="316" t="s">
        <v>49</v>
      </c>
      <c r="Z32" s="314" t="s">
        <v>50</v>
      </c>
    </row>
    <row r="33" spans="1:28" ht="81" customHeight="1" x14ac:dyDescent="0.2">
      <c r="A33" s="282"/>
      <c r="B33" s="282"/>
      <c r="C33" s="317"/>
      <c r="D33" s="315"/>
      <c r="E33" s="319"/>
      <c r="F33" s="111" t="s">
        <v>255</v>
      </c>
      <c r="G33" s="111" t="s">
        <v>127</v>
      </c>
      <c r="H33" s="111" t="s">
        <v>128</v>
      </c>
      <c r="I33" s="111" t="s">
        <v>129</v>
      </c>
      <c r="J33" s="111" t="s">
        <v>130</v>
      </c>
      <c r="K33" s="111" t="s">
        <v>131</v>
      </c>
      <c r="L33" s="111" t="s">
        <v>256</v>
      </c>
      <c r="M33" s="317"/>
      <c r="N33" s="315"/>
      <c r="O33" s="111" t="s">
        <v>126</v>
      </c>
      <c r="P33" s="111" t="s">
        <v>127</v>
      </c>
      <c r="Q33" s="111" t="s">
        <v>128</v>
      </c>
      <c r="R33" s="111" t="s">
        <v>129</v>
      </c>
      <c r="S33" s="111" t="s">
        <v>130</v>
      </c>
      <c r="T33" s="111" t="s">
        <v>131</v>
      </c>
      <c r="U33" s="111" t="s">
        <v>49</v>
      </c>
      <c r="V33" s="112" t="s">
        <v>50</v>
      </c>
      <c r="W33" s="111" t="s">
        <v>49</v>
      </c>
      <c r="X33" s="112" t="s">
        <v>50</v>
      </c>
      <c r="Y33" s="317"/>
      <c r="Z33" s="315"/>
      <c r="AB33" s="306"/>
    </row>
    <row r="34" spans="1:28" x14ac:dyDescent="0.2">
      <c r="A34" s="3">
        <v>1</v>
      </c>
      <c r="B34" s="3">
        <v>2</v>
      </c>
      <c r="C34" s="3">
        <v>3</v>
      </c>
      <c r="D34" s="62">
        <v>4</v>
      </c>
      <c r="E34" s="3">
        <v>5</v>
      </c>
      <c r="F34" s="3">
        <v>6</v>
      </c>
      <c r="G34" s="3">
        <v>7</v>
      </c>
      <c r="H34" s="3">
        <v>8</v>
      </c>
      <c r="I34" s="3">
        <v>9</v>
      </c>
      <c r="J34" s="3">
        <v>10</v>
      </c>
      <c r="K34" s="3">
        <v>11</v>
      </c>
      <c r="L34" s="3">
        <v>12</v>
      </c>
      <c r="M34" s="3">
        <v>13</v>
      </c>
      <c r="N34" s="62">
        <v>14</v>
      </c>
      <c r="O34" s="3">
        <v>15</v>
      </c>
      <c r="P34" s="3">
        <v>16</v>
      </c>
      <c r="Q34" s="3">
        <v>17</v>
      </c>
      <c r="R34" s="3">
        <v>18</v>
      </c>
      <c r="S34" s="3">
        <v>19</v>
      </c>
      <c r="T34" s="3">
        <v>20</v>
      </c>
      <c r="U34" s="3">
        <v>21</v>
      </c>
      <c r="V34" s="62">
        <v>22</v>
      </c>
      <c r="W34" s="3">
        <v>23</v>
      </c>
      <c r="X34" s="62">
        <v>24</v>
      </c>
      <c r="Y34" s="3">
        <v>25</v>
      </c>
      <c r="Z34" s="62">
        <v>26</v>
      </c>
      <c r="AB34" s="306"/>
    </row>
    <row r="35" spans="1:28" ht="44.25" customHeight="1" x14ac:dyDescent="0.2">
      <c r="A35" s="4" t="s">
        <v>4</v>
      </c>
      <c r="B35" s="11" t="s">
        <v>194</v>
      </c>
      <c r="C35" s="15">
        <v>55</v>
      </c>
      <c r="D35" s="17">
        <v>0</v>
      </c>
      <c r="E35" s="15">
        <v>5</v>
      </c>
      <c r="F35" s="15">
        <v>0</v>
      </c>
      <c r="G35" s="15">
        <v>0</v>
      </c>
      <c r="H35" s="15">
        <v>0</v>
      </c>
      <c r="I35" s="15">
        <v>0</v>
      </c>
      <c r="J35" s="15"/>
      <c r="K35" s="15">
        <v>0</v>
      </c>
      <c r="L35" s="15">
        <v>0</v>
      </c>
      <c r="M35" s="15">
        <v>64</v>
      </c>
      <c r="N35" s="17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4</v>
      </c>
      <c r="V35" s="17">
        <v>0</v>
      </c>
      <c r="W35" s="15">
        <v>0</v>
      </c>
      <c r="X35" s="17">
        <v>0</v>
      </c>
      <c r="Y35" s="15">
        <v>60</v>
      </c>
      <c r="Z35" s="17">
        <v>0</v>
      </c>
    </row>
    <row r="36" spans="1:28" ht="48" customHeight="1" x14ac:dyDescent="0.2">
      <c r="A36" s="4" t="s">
        <v>5</v>
      </c>
      <c r="B36" s="11" t="s">
        <v>195</v>
      </c>
      <c r="C36" s="15">
        <v>16</v>
      </c>
      <c r="D36" s="17">
        <v>2895735.34</v>
      </c>
      <c r="E36" s="15">
        <v>10</v>
      </c>
      <c r="F36" s="15">
        <v>0</v>
      </c>
      <c r="G36" s="15">
        <v>1</v>
      </c>
      <c r="H36" s="15">
        <v>0</v>
      </c>
      <c r="I36" s="15">
        <v>0</v>
      </c>
      <c r="J36" s="15">
        <v>0</v>
      </c>
      <c r="K36" s="15">
        <v>0</v>
      </c>
      <c r="L36" s="15">
        <v>612843.21</v>
      </c>
      <c r="M36" s="15">
        <v>26</v>
      </c>
      <c r="N36" s="17">
        <v>3508578.55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3</v>
      </c>
      <c r="V36" s="17">
        <v>0</v>
      </c>
      <c r="W36" s="15">
        <v>0</v>
      </c>
      <c r="X36" s="17">
        <v>0</v>
      </c>
      <c r="Y36" s="15">
        <v>23</v>
      </c>
      <c r="Z36" s="17">
        <v>3508578.55</v>
      </c>
    </row>
    <row r="37" spans="1:28" ht="39.75" customHeight="1" x14ac:dyDescent="0.2">
      <c r="A37" s="4" t="s">
        <v>6</v>
      </c>
      <c r="B37" s="11" t="s">
        <v>196</v>
      </c>
      <c r="C37" s="15">
        <v>0</v>
      </c>
      <c r="D37" s="17">
        <v>0</v>
      </c>
      <c r="E37" s="15">
        <v>2</v>
      </c>
      <c r="F37" s="15">
        <v>0</v>
      </c>
      <c r="G37" s="15">
        <v>1</v>
      </c>
      <c r="H37" s="15">
        <v>0</v>
      </c>
      <c r="I37" s="15">
        <v>0</v>
      </c>
      <c r="J37" s="15">
        <v>0</v>
      </c>
      <c r="K37" s="15">
        <v>0</v>
      </c>
      <c r="L37" s="15">
        <v>8632.08</v>
      </c>
      <c r="M37" s="15">
        <v>2</v>
      </c>
      <c r="N37" s="17">
        <v>8632.08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7">
        <v>0</v>
      </c>
      <c r="W37" s="15">
        <v>0</v>
      </c>
      <c r="X37" s="17">
        <v>0</v>
      </c>
      <c r="Y37" s="15">
        <v>2</v>
      </c>
      <c r="Z37" s="17">
        <v>8632.08</v>
      </c>
    </row>
    <row r="38" spans="1:28" ht="47.25" customHeight="1" x14ac:dyDescent="0.2">
      <c r="A38" s="4" t="s">
        <v>7</v>
      </c>
      <c r="B38" s="11" t="s">
        <v>197</v>
      </c>
      <c r="C38" s="15">
        <v>9</v>
      </c>
      <c r="D38" s="17">
        <v>13125635.119999999</v>
      </c>
      <c r="E38" s="15">
        <v>10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7">
        <v>385833.79</v>
      </c>
      <c r="M38" s="15">
        <v>19</v>
      </c>
      <c r="N38" s="17">
        <v>13511468.91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7">
        <v>0</v>
      </c>
      <c r="W38" s="15">
        <v>0</v>
      </c>
      <c r="X38" s="17">
        <v>0</v>
      </c>
      <c r="Y38" s="15">
        <v>19</v>
      </c>
      <c r="Z38" s="17">
        <v>13511468.91</v>
      </c>
    </row>
    <row r="39" spans="1:28" ht="43.5" customHeight="1" x14ac:dyDescent="0.2">
      <c r="A39" s="4" t="s">
        <v>8</v>
      </c>
      <c r="B39" s="11" t="s">
        <v>216</v>
      </c>
      <c r="C39" s="15">
        <v>1</v>
      </c>
      <c r="D39" s="17">
        <v>48082.98</v>
      </c>
      <c r="E39" s="15">
        <v>2</v>
      </c>
      <c r="F39" s="15">
        <v>0</v>
      </c>
      <c r="G39" s="15">
        <v>1</v>
      </c>
      <c r="H39" s="15">
        <v>0</v>
      </c>
      <c r="I39" s="15">
        <v>0</v>
      </c>
      <c r="J39" s="15">
        <v>0</v>
      </c>
      <c r="K39" s="15">
        <v>0</v>
      </c>
      <c r="L39" s="17">
        <v>0</v>
      </c>
      <c r="M39" s="15">
        <v>3</v>
      </c>
      <c r="N39" s="17">
        <v>48082.98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7">
        <v>0</v>
      </c>
      <c r="W39" s="15">
        <v>0</v>
      </c>
      <c r="X39" s="17">
        <v>0</v>
      </c>
      <c r="Y39" s="15">
        <v>3</v>
      </c>
      <c r="Z39" s="17">
        <v>48082.98</v>
      </c>
    </row>
    <row r="40" spans="1:28" ht="41.25" customHeight="1" x14ac:dyDescent="0.2">
      <c r="A40" s="4" t="s">
        <v>9</v>
      </c>
      <c r="B40" s="11" t="s">
        <v>199</v>
      </c>
      <c r="C40" s="15">
        <v>1</v>
      </c>
      <c r="D40" s="17">
        <v>43602</v>
      </c>
      <c r="E40" s="15">
        <v>21</v>
      </c>
      <c r="F40" s="15">
        <v>0</v>
      </c>
      <c r="G40" s="15">
        <v>2</v>
      </c>
      <c r="H40" s="15">
        <v>0</v>
      </c>
      <c r="I40" s="15">
        <v>0</v>
      </c>
      <c r="J40" s="15">
        <v>0</v>
      </c>
      <c r="K40" s="15">
        <v>0</v>
      </c>
      <c r="L40" s="128">
        <v>49765.15</v>
      </c>
      <c r="M40" s="129">
        <v>22</v>
      </c>
      <c r="N40" s="128">
        <v>93367.15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19</v>
      </c>
      <c r="V40" s="17">
        <v>0</v>
      </c>
      <c r="W40" s="15">
        <v>0</v>
      </c>
      <c r="X40" s="128">
        <v>0</v>
      </c>
      <c r="Y40" s="15">
        <v>3</v>
      </c>
      <c r="Z40" s="17">
        <v>93367.15</v>
      </c>
    </row>
    <row r="41" spans="1:28" ht="49.5" customHeight="1" x14ac:dyDescent="0.2">
      <c r="A41" s="4" t="s">
        <v>10</v>
      </c>
      <c r="B41" s="11" t="s">
        <v>200</v>
      </c>
      <c r="C41" s="15">
        <v>1</v>
      </c>
      <c r="D41" s="17">
        <v>0</v>
      </c>
      <c r="E41" s="15">
        <v>1</v>
      </c>
      <c r="F41" s="15">
        <v>0</v>
      </c>
      <c r="G41" s="15">
        <v>1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2</v>
      </c>
      <c r="N41" s="17">
        <v>0</v>
      </c>
      <c r="O41" s="15">
        <v>0</v>
      </c>
      <c r="P41" s="15">
        <v>2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7">
        <v>0</v>
      </c>
      <c r="W41" s="15">
        <v>0</v>
      </c>
      <c r="X41" s="17">
        <v>0</v>
      </c>
      <c r="Y41" s="15">
        <v>2</v>
      </c>
      <c r="Z41" s="17">
        <v>0</v>
      </c>
    </row>
    <row r="42" spans="1:28" ht="48" customHeight="1" x14ac:dyDescent="0.2">
      <c r="A42" s="4" t="s">
        <v>11</v>
      </c>
      <c r="B42" s="11" t="s">
        <v>201</v>
      </c>
      <c r="C42" s="15">
        <v>0</v>
      </c>
      <c r="D42" s="17">
        <v>0</v>
      </c>
      <c r="E42" s="15">
        <v>1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1</v>
      </c>
      <c r="N42" s="17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1</v>
      </c>
      <c r="V42" s="17">
        <v>0</v>
      </c>
      <c r="W42" s="15">
        <v>0</v>
      </c>
      <c r="X42" s="17">
        <v>0</v>
      </c>
      <c r="Y42" s="15">
        <v>0</v>
      </c>
      <c r="Z42" s="17">
        <v>0</v>
      </c>
    </row>
    <row r="43" spans="1:28" s="163" customFormat="1" ht="46.5" customHeight="1" x14ac:dyDescent="0.2">
      <c r="A43" s="139" t="s">
        <v>12</v>
      </c>
      <c r="B43" s="179" t="s">
        <v>33</v>
      </c>
      <c r="C43" s="176">
        <f t="shared" ref="C43" si="1">C19</f>
        <v>83</v>
      </c>
      <c r="D43" s="177">
        <f>SUM(D35:D42)</f>
        <v>16113055.439999999</v>
      </c>
      <c r="E43" s="176">
        <f t="shared" ref="E43:W43" si="2">E19</f>
        <v>56</v>
      </c>
      <c r="F43" s="176">
        <v>0</v>
      </c>
      <c r="G43" s="176">
        <v>0</v>
      </c>
      <c r="H43" s="176">
        <v>0</v>
      </c>
      <c r="I43" s="176">
        <v>0</v>
      </c>
      <c r="J43" s="176">
        <v>0</v>
      </c>
      <c r="K43" s="176">
        <v>0</v>
      </c>
      <c r="L43" s="177">
        <v>1057074.23</v>
      </c>
      <c r="M43" s="199">
        <f>SUM(M35:M42)</f>
        <v>139</v>
      </c>
      <c r="N43" s="177">
        <f>SUM(N35:N42)</f>
        <v>17170129.669999998</v>
      </c>
      <c r="O43" s="176">
        <v>0</v>
      </c>
      <c r="P43" s="176">
        <f t="shared" si="2"/>
        <v>2</v>
      </c>
      <c r="Q43" s="176">
        <f t="shared" si="2"/>
        <v>0</v>
      </c>
      <c r="R43" s="176">
        <f t="shared" si="2"/>
        <v>0</v>
      </c>
      <c r="S43" s="176">
        <f t="shared" si="2"/>
        <v>0</v>
      </c>
      <c r="T43" s="176">
        <f t="shared" si="2"/>
        <v>0</v>
      </c>
      <c r="U43" s="176">
        <v>27</v>
      </c>
      <c r="V43" s="177">
        <v>0</v>
      </c>
      <c r="W43" s="176">
        <f t="shared" si="2"/>
        <v>0</v>
      </c>
      <c r="X43" s="177">
        <v>0</v>
      </c>
      <c r="Y43" s="176">
        <f>SUM(Y35:Y42)</f>
        <v>112</v>
      </c>
      <c r="Z43" s="177">
        <f>SUM(Z35:Z42)</f>
        <v>17170129.669999998</v>
      </c>
    </row>
    <row r="45" spans="1:28" x14ac:dyDescent="0.2">
      <c r="B45" s="8" t="s">
        <v>169</v>
      </c>
    </row>
    <row r="46" spans="1:28" x14ac:dyDescent="0.2">
      <c r="B46" s="288" t="s">
        <v>148</v>
      </c>
      <c r="C46" s="288"/>
      <c r="D46" s="288"/>
    </row>
    <row r="47" spans="1:28" x14ac:dyDescent="0.2">
      <c r="B47" s="2"/>
      <c r="C47" s="2"/>
      <c r="D47" s="79"/>
    </row>
  </sheetData>
  <mergeCells count="47">
    <mergeCell ref="B5:Y5"/>
    <mergeCell ref="B29:Y29"/>
    <mergeCell ref="B46:D46"/>
    <mergeCell ref="A7:A9"/>
    <mergeCell ref="B7:B9"/>
    <mergeCell ref="C7:D7"/>
    <mergeCell ref="E7:L7"/>
    <mergeCell ref="U7:X7"/>
    <mergeCell ref="A31:A33"/>
    <mergeCell ref="B31:B33"/>
    <mergeCell ref="C31:D31"/>
    <mergeCell ref="E31:L31"/>
    <mergeCell ref="C32:C33"/>
    <mergeCell ref="D32:D33"/>
    <mergeCell ref="E32:E33"/>
    <mergeCell ref="M31:N31"/>
    <mergeCell ref="F32:L32"/>
    <mergeCell ref="Y7:Z7"/>
    <mergeCell ref="C8:C9"/>
    <mergeCell ref="D8:D9"/>
    <mergeCell ref="Z8:Z9"/>
    <mergeCell ref="M8:M9"/>
    <mergeCell ref="N8:N9"/>
    <mergeCell ref="M7:N7"/>
    <mergeCell ref="O7:T7"/>
    <mergeCell ref="U8:V8"/>
    <mergeCell ref="W8:X8"/>
    <mergeCell ref="O8:T8"/>
    <mergeCell ref="Y8:Y9"/>
    <mergeCell ref="T27:V27"/>
    <mergeCell ref="O31:T31"/>
    <mergeCell ref="U31:X31"/>
    <mergeCell ref="E8:E9"/>
    <mergeCell ref="F8:L8"/>
    <mergeCell ref="B22:D22"/>
    <mergeCell ref="X25:Z25"/>
    <mergeCell ref="X26:Z26"/>
    <mergeCell ref="Y31:Z31"/>
    <mergeCell ref="T28:V28"/>
    <mergeCell ref="AB33:AB34"/>
    <mergeCell ref="Z32:Z33"/>
    <mergeCell ref="M32:M33"/>
    <mergeCell ref="N32:N33"/>
    <mergeCell ref="O32:T32"/>
    <mergeCell ref="U32:V32"/>
    <mergeCell ref="Y32:Y33"/>
    <mergeCell ref="W32:X32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24" max="2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cols>
    <col min="1" max="16384" width="9.140625" style="9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9</vt:i4>
      </vt:variant>
    </vt:vector>
  </HeadingPairs>
  <TitlesOfParts>
    <vt:vector size="23" baseType="lpstr">
      <vt:lpstr>1."ПН"</vt:lpstr>
      <vt:lpstr>2."П"</vt:lpstr>
      <vt:lpstr>3."И"</vt:lpstr>
      <vt:lpstr>4."У"5."УС"</vt:lpstr>
      <vt:lpstr>6."Р"7."РВ"8."ЈП"9."ПОВ</vt:lpstr>
      <vt:lpstr>10."M" </vt:lpstr>
      <vt:lpstr>11."ПР"</vt:lpstr>
      <vt:lpstr>12."A"</vt:lpstr>
      <vt:lpstr>17."УН"</vt:lpstr>
      <vt:lpstr>Sheet1</vt:lpstr>
      <vt:lpstr>Sheet2</vt:lpstr>
      <vt:lpstr>Sheet3</vt:lpstr>
      <vt:lpstr>Sheet4</vt:lpstr>
      <vt:lpstr>Sheet5</vt:lpstr>
      <vt:lpstr>'1."ПН"'!Print_Area</vt:lpstr>
      <vt:lpstr>'10."M" '!Print_Area</vt:lpstr>
      <vt:lpstr>'11."ПР"'!Print_Area</vt:lpstr>
      <vt:lpstr>'12."A"'!Print_Area</vt:lpstr>
      <vt:lpstr>'17."УН"'!Print_Area</vt:lpstr>
      <vt:lpstr>'2."П"'!Print_Area</vt:lpstr>
      <vt:lpstr>'3."И"'!Print_Area</vt:lpstr>
      <vt:lpstr>'4."У"5."УС"'!Print_Area</vt:lpstr>
      <vt:lpstr>'6."Р"7."РВ"8."ЈП"9."ПОВ'!Print_Area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Ilic, Sladjana</cp:lastModifiedBy>
  <cp:lastPrinted>2023-10-18T10:12:39Z</cp:lastPrinted>
  <dcterms:created xsi:type="dcterms:W3CDTF">2008-05-31T12:14:09Z</dcterms:created>
  <dcterms:modified xsi:type="dcterms:W3CDTF">2023-10-18T10:12:45Z</dcterms:modified>
</cp:coreProperties>
</file>